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3" i="1" l="1"/>
  <c r="E13" i="1"/>
  <c r="AB12" i="1" l="1"/>
  <c r="AB11" i="1"/>
  <c r="AB10" i="1"/>
  <c r="AB9" i="1"/>
  <c r="AB8" i="1"/>
  <c r="AB7" i="1"/>
  <c r="AC10" i="1"/>
  <c r="AC12" i="1"/>
  <c r="AC11" i="1"/>
  <c r="AC9" i="1"/>
  <c r="AC8" i="1"/>
  <c r="AC7" i="1"/>
  <c r="AC6" i="1" s="1"/>
  <c r="Q6" i="1"/>
  <c r="J13" i="1"/>
  <c r="C13" i="1"/>
  <c r="W13" i="1"/>
  <c r="AA13" i="1"/>
  <c r="G13" i="1"/>
  <c r="I13" i="1"/>
  <c r="K13" i="1"/>
  <c r="M13" i="1"/>
  <c r="O13" i="1"/>
  <c r="Q13" i="1"/>
  <c r="S13" i="1"/>
  <c r="U13" i="1"/>
  <c r="Y13" i="1"/>
  <c r="C6" i="1"/>
  <c r="E6" i="1"/>
  <c r="AA6" i="1"/>
  <c r="G6" i="1"/>
  <c r="I6" i="1"/>
  <c r="K6" i="1"/>
  <c r="M6" i="1"/>
  <c r="O6" i="1"/>
  <c r="S6" i="1"/>
  <c r="U6" i="1"/>
  <c r="Y6" i="1"/>
  <c r="W6" i="1"/>
  <c r="B6" i="1"/>
  <c r="D6" i="1"/>
  <c r="V6" i="1"/>
  <c r="Z6" i="1"/>
  <c r="F6" i="1"/>
  <c r="H6" i="1"/>
  <c r="J6" i="1"/>
  <c r="L6" i="1"/>
  <c r="N6" i="1"/>
  <c r="P6" i="1"/>
  <c r="R6" i="1"/>
  <c r="T6" i="1"/>
  <c r="X6" i="1"/>
  <c r="Z13" i="1"/>
  <c r="X13" i="1"/>
  <c r="V13" i="1"/>
  <c r="T13" i="1"/>
  <c r="R13" i="1"/>
  <c r="P13" i="1"/>
  <c r="N13" i="1"/>
  <c r="L13" i="1"/>
  <c r="H13" i="1"/>
  <c r="F13" i="1"/>
  <c r="B13" i="1"/>
  <c r="AB13" i="1" l="1"/>
  <c r="AC13" i="1"/>
  <c r="AB6" i="1"/>
</calcChain>
</file>

<file path=xl/sharedStrings.xml><?xml version="1.0" encoding="utf-8"?>
<sst xmlns="http://schemas.openxmlformats.org/spreadsheetml/2006/main" count="61" uniqueCount="30">
  <si>
    <t>Пропущено дней/уроков</t>
  </si>
  <si>
    <t>1 ступень</t>
  </si>
  <si>
    <t>2 ступень</t>
  </si>
  <si>
    <t>3 ступень</t>
  </si>
  <si>
    <t>по болезни</t>
  </si>
  <si>
    <t>по уваж.причине</t>
  </si>
  <si>
    <t>по неуваж. причине</t>
  </si>
  <si>
    <t>Наименование ОУ</t>
  </si>
  <si>
    <t xml:space="preserve"> </t>
  </si>
  <si>
    <t>гимназия</t>
  </si>
  <si>
    <t>СОШ № 2</t>
  </si>
  <si>
    <t>СОШ № 3</t>
  </si>
  <si>
    <t>СОШ № 4</t>
  </si>
  <si>
    <t>СОШ № 5</t>
  </si>
  <si>
    <t>СОШ № 6</t>
  </si>
  <si>
    <t>СОШ № 7</t>
  </si>
  <si>
    <t>СОШ № 8</t>
  </si>
  <si>
    <t>СОШ № 9</t>
  </si>
  <si>
    <t>СОШ № 10</t>
  </si>
  <si>
    <t>СОШ № 13</t>
  </si>
  <si>
    <t>СОШ № 18</t>
  </si>
  <si>
    <t>СОШ № 33</t>
  </si>
  <si>
    <t>дни</t>
  </si>
  <si>
    <t>учебные часы</t>
  </si>
  <si>
    <t xml:space="preserve">Всего </t>
  </si>
  <si>
    <t xml:space="preserve">Итого </t>
  </si>
  <si>
    <t xml:space="preserve"> кол-во  уч-ся, пропустивших уч.занятия</t>
  </si>
  <si>
    <t>Приложение 2  к аналитической справке</t>
  </si>
  <si>
    <t>% от общего кол-во пропущенных уроков  по н/у</t>
  </si>
  <si>
    <t>анализ пропуска занятий в сравнении с 1 четвертью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</si>
</sst>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justify" vertical="center" wrapText="1"/>
    </xf>
    <xf numFmtId="0" fontId="1" fillId="5" borderId="2" xfId="0" applyFont="1" applyFill="1" applyBorder="1" applyAlignment="1">
      <alignment horizontal="justify" vertical="center" wrapText="1"/>
    </xf>
    <xf numFmtId="0" fontId="1" fillId="5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/>
    <xf numFmtId="49" fontId="0" fillId="0" borderId="0" xfId="0" applyNumberFormat="1"/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3" fillId="3" borderId="1" xfId="0" applyFont="1" applyFill="1" applyBorder="1" applyAlignment="1">
      <alignment horizontal="center"/>
    </xf>
    <xf numFmtId="10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20"/>
  <sheetViews>
    <sheetView tabSelected="1" zoomScale="75" zoomScaleNormal="84" workbookViewId="0">
      <selection activeCell="Y23" sqref="Y23"/>
    </sheetView>
  </sheetViews>
  <sheetFormatPr defaultRowHeight="15" x14ac:dyDescent="0.25"/>
  <cols>
    <col min="1" max="1" width="15.7109375" customWidth="1"/>
    <col min="2" max="2" width="6.7109375" customWidth="1"/>
    <col min="4" max="4" width="7.85546875" customWidth="1"/>
    <col min="6" max="6" width="6.7109375" customWidth="1"/>
    <col min="8" max="8" width="8.42578125" customWidth="1"/>
    <col min="10" max="10" width="7.140625" customWidth="1"/>
    <col min="11" max="11" width="9.42578125" customWidth="1"/>
    <col min="12" max="12" width="7.140625" customWidth="1"/>
    <col min="14" max="14" width="7.28515625" customWidth="1"/>
    <col min="16" max="16" width="6.5703125" customWidth="1"/>
    <col min="18" max="18" width="7" customWidth="1"/>
    <col min="20" max="20" width="7.140625" customWidth="1"/>
    <col min="22" max="22" width="7.140625" customWidth="1"/>
    <col min="24" max="24" width="6.5703125" customWidth="1"/>
    <col min="26" max="26" width="6.42578125" customWidth="1"/>
    <col min="28" max="28" width="7.5703125" customWidth="1"/>
  </cols>
  <sheetData>
    <row r="2" spans="1:29" x14ac:dyDescent="0.25">
      <c r="W2" s="11" t="s">
        <v>27</v>
      </c>
      <c r="X2" s="11"/>
      <c r="Y2" s="11"/>
      <c r="Z2" s="11"/>
      <c r="AA2" s="11"/>
    </row>
    <row r="4" spans="1:29" ht="33.75" customHeight="1" x14ac:dyDescent="0.25">
      <c r="A4" s="24" t="s">
        <v>7</v>
      </c>
      <c r="B4" s="27" t="s">
        <v>9</v>
      </c>
      <c r="C4" s="27"/>
      <c r="D4" s="27" t="s">
        <v>10</v>
      </c>
      <c r="E4" s="27"/>
      <c r="F4" s="27" t="s">
        <v>11</v>
      </c>
      <c r="G4" s="27"/>
      <c r="H4" s="27" t="s">
        <v>12</v>
      </c>
      <c r="I4" s="27"/>
      <c r="J4" s="27" t="s">
        <v>13</v>
      </c>
      <c r="K4" s="27"/>
      <c r="L4" s="27" t="s">
        <v>14</v>
      </c>
      <c r="M4" s="27"/>
      <c r="N4" s="27" t="s">
        <v>15</v>
      </c>
      <c r="O4" s="27"/>
      <c r="P4" s="27" t="s">
        <v>16</v>
      </c>
      <c r="Q4" s="27"/>
      <c r="R4" s="27" t="s">
        <v>17</v>
      </c>
      <c r="S4" s="27"/>
      <c r="T4" s="27" t="s">
        <v>18</v>
      </c>
      <c r="U4" s="27"/>
      <c r="V4" s="27" t="s">
        <v>19</v>
      </c>
      <c r="W4" s="27"/>
      <c r="X4" s="27" t="s">
        <v>20</v>
      </c>
      <c r="Y4" s="27"/>
      <c r="Z4" s="27" t="s">
        <v>21</v>
      </c>
      <c r="AA4" s="27"/>
      <c r="AB4" s="19" t="s">
        <v>24</v>
      </c>
      <c r="AC4" s="20"/>
    </row>
    <row r="5" spans="1:29" ht="30.75" thickBot="1" x14ac:dyDescent="0.3">
      <c r="A5" s="25"/>
      <c r="B5" s="1" t="s">
        <v>22</v>
      </c>
      <c r="C5" s="1" t="s">
        <v>23</v>
      </c>
      <c r="D5" s="1" t="s">
        <v>22</v>
      </c>
      <c r="E5" s="1" t="s">
        <v>23</v>
      </c>
      <c r="F5" s="1" t="s">
        <v>22</v>
      </c>
      <c r="G5" s="1" t="s">
        <v>23</v>
      </c>
      <c r="H5" s="1" t="s">
        <v>22</v>
      </c>
      <c r="I5" s="1" t="s">
        <v>23</v>
      </c>
      <c r="J5" s="1" t="s">
        <v>22</v>
      </c>
      <c r="K5" s="1" t="s">
        <v>23</v>
      </c>
      <c r="L5" s="1" t="s">
        <v>22</v>
      </c>
      <c r="M5" s="1" t="s">
        <v>23</v>
      </c>
      <c r="N5" s="1" t="s">
        <v>22</v>
      </c>
      <c r="O5" s="1" t="s">
        <v>23</v>
      </c>
      <c r="P5" s="1" t="s">
        <v>22</v>
      </c>
      <c r="Q5" s="1" t="s">
        <v>23</v>
      </c>
      <c r="R5" s="1" t="s">
        <v>22</v>
      </c>
      <c r="S5" s="1" t="s">
        <v>23</v>
      </c>
      <c r="T5" s="1" t="s">
        <v>22</v>
      </c>
      <c r="U5" s="1" t="s">
        <v>23</v>
      </c>
      <c r="V5" s="1" t="s">
        <v>22</v>
      </c>
      <c r="W5" s="1" t="s">
        <v>23</v>
      </c>
      <c r="X5" s="1" t="s">
        <v>22</v>
      </c>
      <c r="Y5" s="1" t="s">
        <v>23</v>
      </c>
      <c r="Z5" s="1" t="s">
        <v>22</v>
      </c>
      <c r="AA5" s="1" t="s">
        <v>23</v>
      </c>
      <c r="AB5" s="3" t="s">
        <v>22</v>
      </c>
      <c r="AC5" s="3" t="s">
        <v>23</v>
      </c>
    </row>
    <row r="6" spans="1:29" ht="35.25" customHeight="1" thickBot="1" x14ac:dyDescent="0.3">
      <c r="A6" s="4" t="s">
        <v>0</v>
      </c>
      <c r="B6" s="2">
        <f>B7+B8+B9</f>
        <v>4950</v>
      </c>
      <c r="C6" s="2">
        <f t="shared" ref="C6:AA6" si="0">C7+C8+C9</f>
        <v>26568</v>
      </c>
      <c r="D6" s="2">
        <f t="shared" si="0"/>
        <v>2258</v>
      </c>
      <c r="E6" s="2">
        <f t="shared" si="0"/>
        <v>12011</v>
      </c>
      <c r="F6" s="2">
        <f t="shared" si="0"/>
        <v>2600</v>
      </c>
      <c r="G6" s="26">
        <f t="shared" si="0"/>
        <v>13088</v>
      </c>
      <c r="H6" s="2">
        <f t="shared" si="0"/>
        <v>1291</v>
      </c>
      <c r="I6" s="2">
        <f t="shared" si="0"/>
        <v>6735</v>
      </c>
      <c r="J6" s="2">
        <f t="shared" si="0"/>
        <v>3237</v>
      </c>
      <c r="K6" s="2">
        <f t="shared" si="0"/>
        <v>17088</v>
      </c>
      <c r="L6" s="2">
        <f t="shared" si="0"/>
        <v>1653</v>
      </c>
      <c r="M6" s="2">
        <f t="shared" si="0"/>
        <v>8541</v>
      </c>
      <c r="N6" s="2">
        <f t="shared" si="0"/>
        <v>1392</v>
      </c>
      <c r="O6" s="2">
        <f t="shared" si="0"/>
        <v>7128</v>
      </c>
      <c r="P6" s="2">
        <f t="shared" si="0"/>
        <v>641</v>
      </c>
      <c r="Q6" s="2">
        <f t="shared" si="0"/>
        <v>3579</v>
      </c>
      <c r="R6" s="2">
        <f t="shared" si="0"/>
        <v>2012</v>
      </c>
      <c r="S6" s="2">
        <f t="shared" si="0"/>
        <v>10353</v>
      </c>
      <c r="T6" s="2">
        <f t="shared" si="0"/>
        <v>1081</v>
      </c>
      <c r="U6" s="2">
        <f t="shared" si="0"/>
        <v>5584</v>
      </c>
      <c r="V6" s="2">
        <f t="shared" si="0"/>
        <v>2835</v>
      </c>
      <c r="W6" s="2">
        <f t="shared" si="0"/>
        <v>16607</v>
      </c>
      <c r="X6" s="2">
        <f t="shared" si="0"/>
        <v>906</v>
      </c>
      <c r="Y6" s="2">
        <f t="shared" si="0"/>
        <v>4947</v>
      </c>
      <c r="Z6" s="2">
        <f t="shared" si="0"/>
        <v>1500</v>
      </c>
      <c r="AA6" s="2">
        <f t="shared" si="0"/>
        <v>7785</v>
      </c>
      <c r="AB6" s="2">
        <f>AB7+AB8+AB9</f>
        <v>26356</v>
      </c>
      <c r="AC6" s="2">
        <f>AC7+AC8+AC9</f>
        <v>140014</v>
      </c>
    </row>
    <row r="7" spans="1:29" ht="16.5" thickBot="1" x14ac:dyDescent="0.3">
      <c r="A7" s="5" t="s">
        <v>1</v>
      </c>
      <c r="B7" s="13">
        <v>1624</v>
      </c>
      <c r="C7" s="13">
        <v>7306</v>
      </c>
      <c r="D7" s="13">
        <v>637</v>
      </c>
      <c r="E7" s="13">
        <v>2766</v>
      </c>
      <c r="F7" s="13">
        <v>1296</v>
      </c>
      <c r="G7" s="13">
        <v>5647</v>
      </c>
      <c r="H7" s="13">
        <v>568</v>
      </c>
      <c r="I7" s="13">
        <v>2509</v>
      </c>
      <c r="J7" s="13">
        <v>793</v>
      </c>
      <c r="K7" s="13">
        <v>3488</v>
      </c>
      <c r="L7" s="13">
        <v>602</v>
      </c>
      <c r="M7" s="13">
        <v>2601</v>
      </c>
      <c r="N7" s="13">
        <v>696</v>
      </c>
      <c r="O7" s="13">
        <v>3148</v>
      </c>
      <c r="P7" s="13">
        <v>129</v>
      </c>
      <c r="Q7" s="13">
        <v>605</v>
      </c>
      <c r="R7" s="13">
        <v>730</v>
      </c>
      <c r="S7" s="13">
        <v>3128</v>
      </c>
      <c r="T7" s="13">
        <v>455</v>
      </c>
      <c r="U7" s="13">
        <v>1943</v>
      </c>
      <c r="V7" s="13">
        <v>651</v>
      </c>
      <c r="W7" s="13">
        <v>2863</v>
      </c>
      <c r="X7" s="13">
        <v>308</v>
      </c>
      <c r="Y7" s="13">
        <v>1360</v>
      </c>
      <c r="Z7" s="13">
        <v>748</v>
      </c>
      <c r="AA7" s="13">
        <v>3273</v>
      </c>
      <c r="AB7" s="2">
        <f t="shared" ref="AB7:AB12" si="1">B7+D7+F7+H7+J7+L7+N7+P7+R7+T7+V7+X7+Z7</f>
        <v>9237</v>
      </c>
      <c r="AC7" s="16">
        <f t="shared" ref="AC7:AC12" si="2">C7+E7+G7+I7+K7+M7+O7+Q7+S7+U7+W7+Y7+AA7</f>
        <v>40637</v>
      </c>
    </row>
    <row r="8" spans="1:29" ht="16.5" thickBot="1" x14ac:dyDescent="0.3">
      <c r="A8" s="5" t="s">
        <v>2</v>
      </c>
      <c r="B8" s="13">
        <v>2854</v>
      </c>
      <c r="C8" s="13">
        <v>16413</v>
      </c>
      <c r="D8" s="13">
        <v>1415</v>
      </c>
      <c r="E8" s="13">
        <v>8008</v>
      </c>
      <c r="F8" s="13">
        <v>1156</v>
      </c>
      <c r="G8" s="13">
        <v>6521</v>
      </c>
      <c r="H8" s="13">
        <v>600</v>
      </c>
      <c r="I8" s="13">
        <v>3472</v>
      </c>
      <c r="J8" s="13">
        <v>2210</v>
      </c>
      <c r="K8" s="13">
        <v>12200</v>
      </c>
      <c r="L8" s="13">
        <v>915</v>
      </c>
      <c r="M8" s="13">
        <v>5120</v>
      </c>
      <c r="N8" s="13">
        <v>575</v>
      </c>
      <c r="O8" s="13">
        <v>3254</v>
      </c>
      <c r="P8" s="13">
        <v>502</v>
      </c>
      <c r="Q8" s="13">
        <v>2913</v>
      </c>
      <c r="R8" s="13">
        <v>1215</v>
      </c>
      <c r="S8" s="13">
        <v>6840</v>
      </c>
      <c r="T8" s="13">
        <v>522</v>
      </c>
      <c r="U8" s="13">
        <v>3039</v>
      </c>
      <c r="V8" s="13">
        <v>1745</v>
      </c>
      <c r="W8" s="13">
        <v>10792</v>
      </c>
      <c r="X8" s="13">
        <v>493</v>
      </c>
      <c r="Y8" s="13">
        <v>2935</v>
      </c>
      <c r="Z8" s="13">
        <v>752</v>
      </c>
      <c r="AA8" s="13">
        <v>4512</v>
      </c>
      <c r="AB8" s="2">
        <f t="shared" si="1"/>
        <v>14954</v>
      </c>
      <c r="AC8" s="16">
        <f t="shared" si="2"/>
        <v>86019</v>
      </c>
    </row>
    <row r="9" spans="1:29" ht="16.5" thickBot="1" x14ac:dyDescent="0.3">
      <c r="A9" s="5" t="s">
        <v>3</v>
      </c>
      <c r="B9" s="13">
        <v>472</v>
      </c>
      <c r="C9" s="13">
        <v>2849</v>
      </c>
      <c r="D9" s="13">
        <v>206</v>
      </c>
      <c r="E9" s="13">
        <v>1237</v>
      </c>
      <c r="F9" s="13">
        <v>148</v>
      </c>
      <c r="G9" s="13">
        <v>920</v>
      </c>
      <c r="H9" s="13">
        <v>123</v>
      </c>
      <c r="I9" s="13">
        <v>754</v>
      </c>
      <c r="J9" s="13">
        <v>234</v>
      </c>
      <c r="K9" s="13">
        <v>1400</v>
      </c>
      <c r="L9" s="13">
        <v>136</v>
      </c>
      <c r="M9" s="13">
        <v>820</v>
      </c>
      <c r="N9" s="13">
        <v>121</v>
      </c>
      <c r="O9" s="13">
        <v>726</v>
      </c>
      <c r="P9" s="13">
        <v>10</v>
      </c>
      <c r="Q9" s="13">
        <v>61</v>
      </c>
      <c r="R9" s="13">
        <v>67</v>
      </c>
      <c r="S9" s="13">
        <v>385</v>
      </c>
      <c r="T9" s="13">
        <v>104</v>
      </c>
      <c r="U9" s="13">
        <v>602</v>
      </c>
      <c r="V9" s="13">
        <v>439</v>
      </c>
      <c r="W9" s="13">
        <v>2952</v>
      </c>
      <c r="X9" s="13">
        <v>105</v>
      </c>
      <c r="Y9" s="13">
        <v>652</v>
      </c>
      <c r="Z9" s="13">
        <v>0</v>
      </c>
      <c r="AA9" s="13">
        <v>0</v>
      </c>
      <c r="AB9" s="2">
        <f t="shared" si="1"/>
        <v>2165</v>
      </c>
      <c r="AC9" s="16">
        <f t="shared" si="2"/>
        <v>13358</v>
      </c>
    </row>
    <row r="10" spans="1:29" ht="29.25" customHeight="1" thickBot="1" x14ac:dyDescent="0.3">
      <c r="A10" s="6" t="s">
        <v>4</v>
      </c>
      <c r="B10" s="14">
        <v>2323</v>
      </c>
      <c r="C10" s="14">
        <v>12114</v>
      </c>
      <c r="D10" s="14">
        <v>1158</v>
      </c>
      <c r="E10" s="14">
        <v>5725</v>
      </c>
      <c r="F10" s="14">
        <v>2341</v>
      </c>
      <c r="G10" s="14">
        <v>12098</v>
      </c>
      <c r="H10" s="14">
        <v>1234</v>
      </c>
      <c r="I10" s="14">
        <v>6442</v>
      </c>
      <c r="J10" s="14">
        <v>2275</v>
      </c>
      <c r="K10" s="14">
        <v>11924</v>
      </c>
      <c r="L10" s="14">
        <v>1306</v>
      </c>
      <c r="M10" s="14">
        <v>6674</v>
      </c>
      <c r="N10" s="14">
        <v>1225</v>
      </c>
      <c r="O10" s="14">
        <v>6377</v>
      </c>
      <c r="P10" s="14">
        <v>547</v>
      </c>
      <c r="Q10" s="14">
        <v>3025</v>
      </c>
      <c r="R10" s="14">
        <v>1689</v>
      </c>
      <c r="S10" s="14">
        <v>8608</v>
      </c>
      <c r="T10" s="14">
        <v>1017</v>
      </c>
      <c r="U10" s="14">
        <v>5231</v>
      </c>
      <c r="V10" s="14">
        <v>2384</v>
      </c>
      <c r="W10" s="14">
        <v>13912</v>
      </c>
      <c r="X10" s="14">
        <v>860</v>
      </c>
      <c r="Y10" s="14">
        <v>4698</v>
      </c>
      <c r="Z10" s="14">
        <v>546</v>
      </c>
      <c r="AA10" s="14">
        <v>2907</v>
      </c>
      <c r="AB10" s="2">
        <f t="shared" si="1"/>
        <v>18905</v>
      </c>
      <c r="AC10" s="16">
        <f>C10+E10+G10+I10+K10+M10+O10+Q10+S10+U10+W10+Y10+AA10</f>
        <v>99735</v>
      </c>
    </row>
    <row r="11" spans="1:29" ht="38.25" customHeight="1" thickBot="1" x14ac:dyDescent="0.3">
      <c r="A11" s="6" t="s">
        <v>5</v>
      </c>
      <c r="B11" s="14">
        <v>2513</v>
      </c>
      <c r="C11" s="14">
        <v>13928</v>
      </c>
      <c r="D11" s="14">
        <v>1100</v>
      </c>
      <c r="E11" s="14">
        <v>6286</v>
      </c>
      <c r="F11" s="14">
        <v>218</v>
      </c>
      <c r="G11" s="14">
        <v>2127</v>
      </c>
      <c r="H11" s="14">
        <v>51</v>
      </c>
      <c r="I11" s="14">
        <v>258</v>
      </c>
      <c r="J11" s="14">
        <v>934</v>
      </c>
      <c r="K11" s="14">
        <v>5013</v>
      </c>
      <c r="L11" s="14">
        <v>347</v>
      </c>
      <c r="M11" s="14">
        <v>1867</v>
      </c>
      <c r="N11" s="14">
        <v>0</v>
      </c>
      <c r="O11" s="14">
        <v>0</v>
      </c>
      <c r="P11" s="14">
        <v>94</v>
      </c>
      <c r="Q11" s="14">
        <v>554</v>
      </c>
      <c r="R11" s="14">
        <v>306</v>
      </c>
      <c r="S11" s="14">
        <v>1663</v>
      </c>
      <c r="T11" s="14">
        <v>64</v>
      </c>
      <c r="U11" s="14">
        <v>353</v>
      </c>
      <c r="V11" s="14">
        <v>378</v>
      </c>
      <c r="W11" s="14">
        <v>2282</v>
      </c>
      <c r="X11" s="14">
        <v>46</v>
      </c>
      <c r="Y11" s="14">
        <v>249</v>
      </c>
      <c r="Z11" s="14">
        <v>904</v>
      </c>
      <c r="AA11" s="14">
        <v>4665</v>
      </c>
      <c r="AB11" s="2">
        <f t="shared" si="1"/>
        <v>6955</v>
      </c>
      <c r="AC11" s="16">
        <f t="shared" si="2"/>
        <v>39245</v>
      </c>
    </row>
    <row r="12" spans="1:29" ht="34.5" customHeight="1" x14ac:dyDescent="0.25">
      <c r="A12" s="7" t="s">
        <v>6</v>
      </c>
      <c r="B12" s="14">
        <v>114</v>
      </c>
      <c r="C12" s="14">
        <v>526</v>
      </c>
      <c r="D12" s="14">
        <v>0</v>
      </c>
      <c r="E12" s="14">
        <v>0</v>
      </c>
      <c r="F12" s="14">
        <v>41</v>
      </c>
      <c r="G12" s="14">
        <v>187</v>
      </c>
      <c r="H12" s="14">
        <v>6</v>
      </c>
      <c r="I12" s="14">
        <v>35</v>
      </c>
      <c r="J12" s="14">
        <v>28</v>
      </c>
      <c r="K12" s="14">
        <v>151</v>
      </c>
      <c r="L12" s="14">
        <v>0</v>
      </c>
      <c r="M12" s="14">
        <v>0</v>
      </c>
      <c r="N12" s="14">
        <v>167</v>
      </c>
      <c r="O12" s="14">
        <v>751</v>
      </c>
      <c r="P12" s="14">
        <v>0</v>
      </c>
      <c r="Q12" s="14">
        <v>0</v>
      </c>
      <c r="R12" s="14">
        <v>17</v>
      </c>
      <c r="S12" s="14">
        <v>82</v>
      </c>
      <c r="T12" s="14">
        <v>0</v>
      </c>
      <c r="U12" s="14">
        <v>0</v>
      </c>
      <c r="V12" s="14">
        <v>73</v>
      </c>
      <c r="W12" s="14">
        <v>413</v>
      </c>
      <c r="X12" s="14">
        <v>0</v>
      </c>
      <c r="Y12" s="14">
        <v>0</v>
      </c>
      <c r="Z12" s="14">
        <v>50</v>
      </c>
      <c r="AA12" s="14">
        <v>213</v>
      </c>
      <c r="AB12" s="2">
        <f t="shared" si="1"/>
        <v>496</v>
      </c>
      <c r="AC12" s="16">
        <f t="shared" si="2"/>
        <v>2358</v>
      </c>
    </row>
    <row r="13" spans="1:29" ht="27.75" customHeight="1" x14ac:dyDescent="0.25">
      <c r="A13" s="8" t="s">
        <v>25</v>
      </c>
      <c r="B13" s="2">
        <f>B10+B11+B12</f>
        <v>4950</v>
      </c>
      <c r="C13" s="2">
        <f t="shared" ref="C13:AA13" si="3">C10+C11+C12</f>
        <v>26568</v>
      </c>
      <c r="D13" s="2">
        <f t="shared" si="3"/>
        <v>2258</v>
      </c>
      <c r="E13" s="2">
        <f t="shared" si="3"/>
        <v>12011</v>
      </c>
      <c r="F13" s="2">
        <f t="shared" si="3"/>
        <v>2600</v>
      </c>
      <c r="G13" s="26">
        <f t="shared" si="3"/>
        <v>14412</v>
      </c>
      <c r="H13" s="2">
        <f t="shared" si="3"/>
        <v>1291</v>
      </c>
      <c r="I13" s="2">
        <f t="shared" si="3"/>
        <v>6735</v>
      </c>
      <c r="J13" s="2">
        <f t="shared" si="3"/>
        <v>3237</v>
      </c>
      <c r="K13" s="2">
        <f t="shared" si="3"/>
        <v>17088</v>
      </c>
      <c r="L13" s="2">
        <f t="shared" si="3"/>
        <v>1653</v>
      </c>
      <c r="M13" s="2">
        <f t="shared" si="3"/>
        <v>8541</v>
      </c>
      <c r="N13" s="2">
        <f t="shared" si="3"/>
        <v>1392</v>
      </c>
      <c r="O13" s="2">
        <f t="shared" si="3"/>
        <v>7128</v>
      </c>
      <c r="P13" s="2">
        <f t="shared" si="3"/>
        <v>641</v>
      </c>
      <c r="Q13" s="2">
        <f t="shared" si="3"/>
        <v>3579</v>
      </c>
      <c r="R13" s="2">
        <f t="shared" si="3"/>
        <v>2012</v>
      </c>
      <c r="S13" s="2">
        <f t="shared" si="3"/>
        <v>10353</v>
      </c>
      <c r="T13" s="2">
        <f t="shared" si="3"/>
        <v>1081</v>
      </c>
      <c r="U13" s="2">
        <f t="shared" si="3"/>
        <v>5584</v>
      </c>
      <c r="V13" s="2">
        <f t="shared" si="3"/>
        <v>2835</v>
      </c>
      <c r="W13" s="2">
        <f t="shared" si="3"/>
        <v>16607</v>
      </c>
      <c r="X13" s="2">
        <f t="shared" si="3"/>
        <v>906</v>
      </c>
      <c r="Y13" s="2">
        <f t="shared" si="3"/>
        <v>4947</v>
      </c>
      <c r="Z13" s="2">
        <f t="shared" si="3"/>
        <v>1500</v>
      </c>
      <c r="AA13" s="2">
        <f t="shared" si="3"/>
        <v>7785</v>
      </c>
      <c r="AB13" s="2">
        <f>AB10+AB11+AB12</f>
        <v>26356</v>
      </c>
      <c r="AC13" s="16">
        <f>C13+E13+G13+I13+K13+M13+O13+Q13+S13+U13+W13+Y13+AA13</f>
        <v>141338</v>
      </c>
    </row>
    <row r="14" spans="1:29" ht="60" x14ac:dyDescent="0.25">
      <c r="A14" s="9" t="s">
        <v>28</v>
      </c>
      <c r="B14" s="17">
        <v>0.02</v>
      </c>
      <c r="C14" s="17"/>
      <c r="D14" s="17">
        <v>0.34100000000000003</v>
      </c>
      <c r="E14" s="17"/>
      <c r="F14" s="17">
        <v>1.2999999999999999E-2</v>
      </c>
      <c r="G14" s="17"/>
      <c r="H14" s="17">
        <v>5.0000000000000001E-3</v>
      </c>
      <c r="I14" s="17"/>
      <c r="J14" s="17"/>
      <c r="K14" s="17"/>
      <c r="L14" s="17">
        <v>0</v>
      </c>
      <c r="M14" s="17"/>
      <c r="N14" s="17">
        <v>0.12</v>
      </c>
      <c r="O14" s="17"/>
      <c r="P14" s="17">
        <v>0</v>
      </c>
      <c r="Q14" s="17"/>
      <c r="R14" s="17">
        <v>0.32</v>
      </c>
      <c r="S14" s="17"/>
      <c r="T14" s="17">
        <v>0</v>
      </c>
      <c r="U14" s="17"/>
      <c r="V14" s="17"/>
      <c r="W14" s="17"/>
      <c r="X14" s="17">
        <v>0</v>
      </c>
      <c r="Y14" s="17"/>
      <c r="Z14" s="17">
        <v>3.3000000000000002E-2</v>
      </c>
      <c r="AA14" s="17"/>
      <c r="AB14" s="17">
        <v>2.8299999999999999E-2</v>
      </c>
      <c r="AC14" s="18">
        <v>100</v>
      </c>
    </row>
    <row r="15" spans="1:29" ht="48.75" customHeight="1" x14ac:dyDescent="0.25">
      <c r="A15" s="10" t="s">
        <v>26</v>
      </c>
      <c r="B15" s="13">
        <v>638</v>
      </c>
      <c r="C15" s="13" t="s">
        <v>8</v>
      </c>
      <c r="D15" s="13" t="s">
        <v>8</v>
      </c>
      <c r="E15" s="13" t="s">
        <v>8</v>
      </c>
      <c r="F15" s="13">
        <v>372</v>
      </c>
      <c r="G15" s="13" t="s">
        <v>8</v>
      </c>
      <c r="H15" s="13">
        <v>192</v>
      </c>
      <c r="I15" s="13"/>
      <c r="J15" s="13">
        <v>332</v>
      </c>
      <c r="K15" s="13"/>
      <c r="L15" s="13">
        <v>216</v>
      </c>
      <c r="M15" s="13"/>
      <c r="N15" s="13">
        <v>174</v>
      </c>
      <c r="O15" s="13"/>
      <c r="P15" s="13" t="s">
        <v>8</v>
      </c>
      <c r="Q15" s="13"/>
      <c r="R15" s="13">
        <v>243</v>
      </c>
      <c r="S15" s="13"/>
      <c r="T15" s="13">
        <v>140</v>
      </c>
      <c r="U15" s="13"/>
      <c r="V15" s="13" t="s">
        <v>8</v>
      </c>
      <c r="W15" s="13"/>
      <c r="X15" s="13">
        <v>121</v>
      </c>
      <c r="Y15" s="13"/>
      <c r="Z15" s="13">
        <v>202</v>
      </c>
      <c r="AA15" s="13"/>
      <c r="AB15" s="16"/>
      <c r="AC15" s="16"/>
    </row>
    <row r="16" spans="1:29" x14ac:dyDescent="0.25">
      <c r="A16" s="21" t="s">
        <v>29</v>
      </c>
    </row>
    <row r="17" spans="1:29" x14ac:dyDescent="0.25">
      <c r="A17" s="22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2"/>
      <c r="AC17" s="12"/>
    </row>
    <row r="18" spans="1:29" x14ac:dyDescent="0.25">
      <c r="A18" s="22"/>
    </row>
    <row r="19" spans="1:29" x14ac:dyDescent="0.25">
      <c r="A19" s="22"/>
    </row>
    <row r="20" spans="1:29" x14ac:dyDescent="0.25">
      <c r="A20" s="23"/>
    </row>
  </sheetData>
  <mergeCells count="16">
    <mergeCell ref="A16:A20"/>
    <mergeCell ref="A4:A5"/>
    <mergeCell ref="J4:K4"/>
    <mergeCell ref="B4:C4"/>
    <mergeCell ref="D4:E4"/>
    <mergeCell ref="F4:G4"/>
    <mergeCell ref="H4:I4"/>
    <mergeCell ref="L4:M4"/>
    <mergeCell ref="Z4:AA4"/>
    <mergeCell ref="AB4:AC4"/>
    <mergeCell ref="N4:O4"/>
    <mergeCell ref="P4:Q4"/>
    <mergeCell ref="R4:S4"/>
    <mergeCell ref="T4:U4"/>
    <mergeCell ref="V4:W4"/>
    <mergeCell ref="X4:Y4"/>
  </mergeCells>
  <phoneticPr fontId="5" type="noConversion"/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2020-05-15T12:48:24Z</dcterms:modified>
</cp:coreProperties>
</file>