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Z6" i="1" l="1"/>
  <c r="AB6" i="1"/>
  <c r="AC12" i="1" l="1"/>
  <c r="AC11" i="1"/>
  <c r="AC10" i="1"/>
  <c r="AC9" i="1"/>
  <c r="AC8" i="1"/>
  <c r="AC7" i="1"/>
  <c r="AB12" i="1"/>
  <c r="AB11" i="1"/>
  <c r="AB10" i="1"/>
  <c r="AB9" i="1"/>
  <c r="AB8" i="1"/>
  <c r="AB7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C13" i="1" l="1"/>
  <c r="AC6" i="1"/>
  <c r="AB13" i="1"/>
</calcChain>
</file>

<file path=xl/sharedStrings.xml><?xml version="1.0" encoding="utf-8"?>
<sst xmlns="http://schemas.openxmlformats.org/spreadsheetml/2006/main" count="58" uniqueCount="30">
  <si>
    <t>Пропущено дней/уроков</t>
  </si>
  <si>
    <t>1 ступень</t>
  </si>
  <si>
    <t>2 ступень</t>
  </si>
  <si>
    <t>3 ступень</t>
  </si>
  <si>
    <t>по болезни</t>
  </si>
  <si>
    <t>по уваж.причине</t>
  </si>
  <si>
    <t>по неуваж. причине</t>
  </si>
  <si>
    <t>Наименование ОУ</t>
  </si>
  <si>
    <t>гимназия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</si>
  <si>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</si>
  <si>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</si>
  <si>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</si>
  <si>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</si>
  <si>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</si>
  <si>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</si>
  <si>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</si>
  <si>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</si>
  <si>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 10</t>
  </si>
  <si>
    <t>СОШ № 13</t>
  </si>
  <si>
    <t>СОШ № 18</t>
  </si>
  <si>
    <t>СОШ № 33</t>
  </si>
  <si>
    <t>дни</t>
  </si>
  <si>
    <t>учебные часы</t>
  </si>
  <si>
    <t xml:space="preserve">Всего </t>
  </si>
  <si>
    <t xml:space="preserve">Итого </t>
  </si>
  <si>
    <t xml:space="preserve"> кол-во  уч-ся, пропустивших уч.занятия</t>
  </si>
  <si>
    <t>Приложение 2  к аналитической справке</t>
  </si>
  <si>
    <t>% от общего кол-во пропущенных уроков  по н/у</t>
  </si>
  <si>
    <t>ед.</t>
  </si>
  <si>
    <t>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</si>
</sst>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5" borderId="2" xfId="0" applyFont="1" applyFill="1" applyBorder="1" applyAlignment="1">
      <alignment horizontal="justify" vertical="center" wrapText="1"/>
    </xf>
    <xf numFmtId="0" fontId="1" fillId="5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0"/>
  <sheetViews>
    <sheetView tabSelected="1" zoomScale="75" zoomScaleNormal="84" workbookViewId="0">
      <selection activeCell="B12" sqref="B12:AA12"/>
    </sheetView>
  </sheetViews>
  <sheetFormatPr defaultRowHeight="15" x14ac:dyDescent="0.25"/>
  <cols>
    <col min="1" max="1" width="15.7109375" customWidth="1"/>
    <col min="2" max="2" width="6.7109375" customWidth="1"/>
    <col min="4" max="4" width="7.85546875" customWidth="1"/>
    <col min="6" max="6" width="6.7109375" customWidth="1"/>
    <col min="8" max="8" width="8.42578125" customWidth="1"/>
    <col min="10" max="10" width="7.140625" customWidth="1"/>
    <col min="11" max="11" width="9.42578125" customWidth="1"/>
    <col min="12" max="12" width="7.140625" customWidth="1"/>
    <col min="14" max="14" width="7.28515625" customWidth="1"/>
    <col min="16" max="16" width="6.5703125" customWidth="1"/>
    <col min="18" max="18" width="7" customWidth="1"/>
    <col min="20" max="20" width="7.140625" customWidth="1"/>
    <col min="22" max="22" width="7.140625" customWidth="1"/>
    <col min="24" max="24" width="6.5703125" customWidth="1"/>
    <col min="26" max="26" width="6.42578125" customWidth="1"/>
    <col min="28" max="28" width="7.5703125" customWidth="1"/>
  </cols>
  <sheetData>
    <row r="2" spans="1:29" x14ac:dyDescent="0.25">
      <c r="W2" s="11" t="s">
        <v>26</v>
      </c>
      <c r="X2" s="11"/>
      <c r="Y2" s="11"/>
      <c r="Z2" s="11"/>
      <c r="AA2" s="11"/>
    </row>
    <row r="4" spans="1:29" ht="33.75" customHeight="1" x14ac:dyDescent="0.25">
      <c r="A4" s="26" t="s">
        <v>7</v>
      </c>
      <c r="B4" s="28" t="s">
        <v>8</v>
      </c>
      <c r="C4" s="28"/>
      <c r="D4" s="28" t="s">
        <v>9</v>
      </c>
      <c r="E4" s="28"/>
      <c r="F4" s="28" t="s">
        <v>10</v>
      </c>
      <c r="G4" s="28"/>
      <c r="H4" s="28" t="s">
        <v>11</v>
      </c>
      <c r="I4" s="28"/>
      <c r="J4" s="28" t="s">
        <v>12</v>
      </c>
      <c r="K4" s="28"/>
      <c r="L4" s="28" t="s">
        <v>13</v>
      </c>
      <c r="M4" s="28"/>
      <c r="N4" s="28" t="s">
        <v>14</v>
      </c>
      <c r="O4" s="28"/>
      <c r="P4" s="28" t="s">
        <v>15</v>
      </c>
      <c r="Q4" s="28"/>
      <c r="R4" s="28" t="s">
        <v>16</v>
      </c>
      <c r="S4" s="28"/>
      <c r="T4" s="28" t="s">
        <v>17</v>
      </c>
      <c r="U4" s="28"/>
      <c r="V4" s="28" t="s">
        <v>18</v>
      </c>
      <c r="W4" s="28"/>
      <c r="X4" s="28" t="s">
        <v>19</v>
      </c>
      <c r="Y4" s="28"/>
      <c r="Z4" s="28" t="s">
        <v>20</v>
      </c>
      <c r="AA4" s="28"/>
      <c r="AB4" s="29" t="s">
        <v>23</v>
      </c>
      <c r="AC4" s="30"/>
    </row>
    <row r="5" spans="1:29" ht="30.75" thickBot="1" x14ac:dyDescent="0.3">
      <c r="A5" s="27"/>
      <c r="B5" s="1" t="s">
        <v>21</v>
      </c>
      <c r="C5" s="1" t="s">
        <v>22</v>
      </c>
      <c r="D5" s="1" t="s">
        <v>21</v>
      </c>
      <c r="E5" s="1" t="s">
        <v>22</v>
      </c>
      <c r="F5" s="1" t="s">
        <v>21</v>
      </c>
      <c r="G5" s="1" t="s">
        <v>22</v>
      </c>
      <c r="H5" s="1" t="s">
        <v>21</v>
      </c>
      <c r="I5" s="1" t="s">
        <v>22</v>
      </c>
      <c r="J5" s="1" t="s">
        <v>21</v>
      </c>
      <c r="K5" s="1" t="s">
        <v>22</v>
      </c>
      <c r="L5" s="1" t="s">
        <v>21</v>
      </c>
      <c r="M5" s="1" t="s">
        <v>22</v>
      </c>
      <c r="N5" s="1" t="s">
        <v>21</v>
      </c>
      <c r="O5" s="1" t="s">
        <v>22</v>
      </c>
      <c r="P5" s="1" t="s">
        <v>21</v>
      </c>
      <c r="Q5" s="1" t="s">
        <v>22</v>
      </c>
      <c r="R5" s="1" t="s">
        <v>21</v>
      </c>
      <c r="S5" s="1" t="s">
        <v>22</v>
      </c>
      <c r="T5" s="1" t="s">
        <v>21</v>
      </c>
      <c r="U5" s="1" t="s">
        <v>22</v>
      </c>
      <c r="V5" s="1" t="s">
        <v>21</v>
      </c>
      <c r="W5" s="1" t="s">
        <v>22</v>
      </c>
      <c r="X5" s="1" t="s">
        <v>21</v>
      </c>
      <c r="Y5" s="1" t="s">
        <v>22</v>
      </c>
      <c r="Z5" s="1" t="s">
        <v>21</v>
      </c>
      <c r="AA5" s="1" t="s">
        <v>22</v>
      </c>
      <c r="AB5" s="3" t="s">
        <v>21</v>
      </c>
      <c r="AC5" s="3" t="s">
        <v>22</v>
      </c>
    </row>
    <row r="6" spans="1:29" ht="35.25" customHeight="1" thickBot="1" x14ac:dyDescent="0.3">
      <c r="A6" s="4" t="s">
        <v>0</v>
      </c>
      <c r="B6" s="2">
        <f>B7+B8+B9</f>
        <v>3155</v>
      </c>
      <c r="C6" s="2">
        <f t="shared" ref="C6:AA6" si="0">C7+C8+C9</f>
        <v>17398</v>
      </c>
      <c r="D6" s="2">
        <f t="shared" si="0"/>
        <v>1167</v>
      </c>
      <c r="E6" s="2">
        <f t="shared" si="0"/>
        <v>6209</v>
      </c>
      <c r="F6" s="2">
        <f t="shared" si="0"/>
        <v>1061</v>
      </c>
      <c r="G6" s="2">
        <f t="shared" si="0"/>
        <v>5687</v>
      </c>
      <c r="H6" s="2">
        <f t="shared" si="0"/>
        <v>1143</v>
      </c>
      <c r="I6" s="2">
        <f t="shared" si="0"/>
        <v>6147</v>
      </c>
      <c r="J6" s="2">
        <f t="shared" si="0"/>
        <v>1524</v>
      </c>
      <c r="K6" s="2">
        <f t="shared" si="0"/>
        <v>8299</v>
      </c>
      <c r="L6" s="2">
        <f t="shared" si="0"/>
        <v>1182</v>
      </c>
      <c r="M6" s="2">
        <f t="shared" si="0"/>
        <v>6135</v>
      </c>
      <c r="N6" s="2">
        <f t="shared" si="0"/>
        <v>796</v>
      </c>
      <c r="O6" s="2">
        <f t="shared" si="0"/>
        <v>4057</v>
      </c>
      <c r="P6" s="2">
        <f t="shared" si="0"/>
        <v>548</v>
      </c>
      <c r="Q6" s="2">
        <f t="shared" si="0"/>
        <v>3033</v>
      </c>
      <c r="R6" s="2">
        <f t="shared" si="0"/>
        <v>954</v>
      </c>
      <c r="S6" s="2">
        <f t="shared" si="0"/>
        <v>5009</v>
      </c>
      <c r="T6" s="2">
        <f t="shared" si="0"/>
        <v>796</v>
      </c>
      <c r="U6" s="2">
        <f t="shared" si="0"/>
        <v>4187</v>
      </c>
      <c r="V6" s="2">
        <f t="shared" si="0"/>
        <v>2402</v>
      </c>
      <c r="W6" s="2">
        <f t="shared" si="0"/>
        <v>14121</v>
      </c>
      <c r="X6" s="2">
        <f t="shared" si="0"/>
        <v>414</v>
      </c>
      <c r="Y6" s="2">
        <f t="shared" si="0"/>
        <v>2263</v>
      </c>
      <c r="Z6" s="2">
        <f t="shared" si="0"/>
        <v>998</v>
      </c>
      <c r="AA6" s="2">
        <f t="shared" si="0"/>
        <v>5268</v>
      </c>
      <c r="AB6" s="15">
        <f t="shared" ref="AB6" si="1">AB7+AB8+AB9</f>
        <v>16140</v>
      </c>
      <c r="AC6" s="15">
        <f t="shared" ref="AC6" si="2">AC7+AC8+AC9</f>
        <v>87813</v>
      </c>
    </row>
    <row r="7" spans="1:29" ht="16.5" thickBot="1" x14ac:dyDescent="0.3">
      <c r="A7" s="5" t="s">
        <v>1</v>
      </c>
      <c r="B7" s="13">
        <v>801</v>
      </c>
      <c r="C7" s="13">
        <v>3611</v>
      </c>
      <c r="D7" s="13">
        <v>359</v>
      </c>
      <c r="E7" s="13">
        <v>1621</v>
      </c>
      <c r="F7" s="13">
        <v>497</v>
      </c>
      <c r="G7" s="13">
        <v>2271</v>
      </c>
      <c r="H7" s="13">
        <v>348</v>
      </c>
      <c r="I7" s="13">
        <v>1518</v>
      </c>
      <c r="J7" s="13">
        <v>239</v>
      </c>
      <c r="K7" s="13">
        <v>1033</v>
      </c>
      <c r="L7" s="13">
        <v>345</v>
      </c>
      <c r="M7" s="13">
        <v>1488</v>
      </c>
      <c r="N7" s="13">
        <v>411</v>
      </c>
      <c r="O7" s="13">
        <v>1838</v>
      </c>
      <c r="P7" s="13">
        <v>119</v>
      </c>
      <c r="Q7" s="13">
        <v>550</v>
      </c>
      <c r="R7" s="13">
        <v>221</v>
      </c>
      <c r="S7" s="13">
        <v>852</v>
      </c>
      <c r="T7" s="13">
        <v>235</v>
      </c>
      <c r="U7" s="13">
        <v>952</v>
      </c>
      <c r="V7" s="13">
        <v>535</v>
      </c>
      <c r="W7" s="13">
        <v>2363</v>
      </c>
      <c r="X7" s="13">
        <v>94</v>
      </c>
      <c r="Y7" s="13">
        <v>396</v>
      </c>
      <c r="Z7" s="13">
        <v>434</v>
      </c>
      <c r="AA7" s="13">
        <v>1884</v>
      </c>
      <c r="AB7" s="22">
        <f>B7+D7+F7+H7+J7+L7+N7+P7+R7+T7+V7+X7+Z7</f>
        <v>4638</v>
      </c>
      <c r="AC7" s="22">
        <f>C7+E7+G7+I7+K7+M7+O7+Q7+S7+U7+W7+Y7+AA7</f>
        <v>20377</v>
      </c>
    </row>
    <row r="8" spans="1:29" ht="16.5" thickBot="1" x14ac:dyDescent="0.3">
      <c r="A8" s="5" t="s">
        <v>2</v>
      </c>
      <c r="B8" s="13">
        <v>1935</v>
      </c>
      <c r="C8" s="13">
        <v>11258</v>
      </c>
      <c r="D8" s="13">
        <v>758</v>
      </c>
      <c r="E8" s="13">
        <v>4291</v>
      </c>
      <c r="F8" s="13">
        <v>506</v>
      </c>
      <c r="G8" s="13">
        <v>3036</v>
      </c>
      <c r="H8" s="13">
        <v>706</v>
      </c>
      <c r="I8" s="13">
        <v>4088</v>
      </c>
      <c r="J8" s="13">
        <v>1145</v>
      </c>
      <c r="K8" s="13">
        <v>6426</v>
      </c>
      <c r="L8" s="13">
        <v>729</v>
      </c>
      <c r="M8" s="13">
        <v>3997</v>
      </c>
      <c r="N8" s="13">
        <v>332</v>
      </c>
      <c r="O8" s="13">
        <v>1901</v>
      </c>
      <c r="P8" s="13">
        <v>425</v>
      </c>
      <c r="Q8" s="13">
        <v>2458</v>
      </c>
      <c r="R8" s="13">
        <v>660</v>
      </c>
      <c r="S8" s="13">
        <v>3754</v>
      </c>
      <c r="T8" s="13">
        <v>460</v>
      </c>
      <c r="U8" s="13">
        <v>2640</v>
      </c>
      <c r="V8" s="13">
        <v>1513</v>
      </c>
      <c r="W8" s="13">
        <v>9260</v>
      </c>
      <c r="X8" s="13">
        <v>269</v>
      </c>
      <c r="Y8" s="13">
        <v>1550</v>
      </c>
      <c r="Z8" s="13">
        <v>564</v>
      </c>
      <c r="AA8" s="13">
        <v>3384</v>
      </c>
      <c r="AB8" s="17">
        <f t="shared" ref="AB8:AB12" si="3">B8+D8+F8+H8+J8+L8+N8+P8+R8+T8+V8+X8+Z8</f>
        <v>10002</v>
      </c>
      <c r="AC8" s="17">
        <f t="shared" ref="AC8:AC12" si="4">C8+E8+G8+I8+K8+M8+O8+Q8+S8+U8+W8+Y8+AA8</f>
        <v>58043</v>
      </c>
    </row>
    <row r="9" spans="1:29" ht="16.5" thickBot="1" x14ac:dyDescent="0.3">
      <c r="A9" s="5" t="s">
        <v>3</v>
      </c>
      <c r="B9" s="13">
        <v>419</v>
      </c>
      <c r="C9" s="13">
        <v>2529</v>
      </c>
      <c r="D9" s="13">
        <v>50</v>
      </c>
      <c r="E9" s="13">
        <v>297</v>
      </c>
      <c r="F9" s="13">
        <v>58</v>
      </c>
      <c r="G9" s="13">
        <v>380</v>
      </c>
      <c r="H9" s="13">
        <v>89</v>
      </c>
      <c r="I9" s="13">
        <v>541</v>
      </c>
      <c r="J9" s="13">
        <v>140</v>
      </c>
      <c r="K9" s="13">
        <v>840</v>
      </c>
      <c r="L9" s="13">
        <v>108</v>
      </c>
      <c r="M9" s="13">
        <v>650</v>
      </c>
      <c r="N9" s="13">
        <v>53</v>
      </c>
      <c r="O9" s="13">
        <v>318</v>
      </c>
      <c r="P9" s="13">
        <v>4</v>
      </c>
      <c r="Q9" s="13">
        <v>25</v>
      </c>
      <c r="R9" s="13">
        <v>73</v>
      </c>
      <c r="S9" s="13">
        <v>403</v>
      </c>
      <c r="T9" s="13">
        <v>101</v>
      </c>
      <c r="U9" s="13">
        <v>595</v>
      </c>
      <c r="V9" s="13">
        <v>354</v>
      </c>
      <c r="W9" s="13">
        <v>2498</v>
      </c>
      <c r="X9" s="13">
        <v>51</v>
      </c>
      <c r="Y9" s="13">
        <v>317</v>
      </c>
      <c r="Z9" s="13">
        <v>0</v>
      </c>
      <c r="AA9" s="13">
        <v>0</v>
      </c>
      <c r="AB9" s="17">
        <f t="shared" si="3"/>
        <v>1500</v>
      </c>
      <c r="AC9" s="17">
        <f t="shared" si="4"/>
        <v>9393</v>
      </c>
    </row>
    <row r="10" spans="1:29" ht="29.25" customHeight="1" thickBot="1" x14ac:dyDescent="0.3">
      <c r="A10" s="6" t="s">
        <v>4</v>
      </c>
      <c r="B10" s="14">
        <v>933</v>
      </c>
      <c r="C10" s="14">
        <v>4920</v>
      </c>
      <c r="D10" s="14">
        <v>417</v>
      </c>
      <c r="E10" s="14">
        <v>2138</v>
      </c>
      <c r="F10" s="14">
        <v>913</v>
      </c>
      <c r="G10" s="14">
        <v>4985</v>
      </c>
      <c r="H10" s="14">
        <v>1112</v>
      </c>
      <c r="I10" s="14">
        <v>5983</v>
      </c>
      <c r="J10" s="14">
        <v>865</v>
      </c>
      <c r="K10" s="14">
        <v>4746</v>
      </c>
      <c r="L10" s="14">
        <v>856</v>
      </c>
      <c r="M10" s="14">
        <v>4377</v>
      </c>
      <c r="N10" s="14">
        <v>628</v>
      </c>
      <c r="O10" s="14">
        <v>3231</v>
      </c>
      <c r="P10" s="14">
        <v>438</v>
      </c>
      <c r="Q10" s="14">
        <v>2380</v>
      </c>
      <c r="R10" s="14">
        <v>538</v>
      </c>
      <c r="S10" s="14">
        <v>2854</v>
      </c>
      <c r="T10" s="14">
        <v>686</v>
      </c>
      <c r="U10" s="14">
        <v>3573</v>
      </c>
      <c r="V10" s="14">
        <v>1815</v>
      </c>
      <c r="W10" s="14">
        <v>10695</v>
      </c>
      <c r="X10" s="14">
        <v>329</v>
      </c>
      <c r="Y10" s="14">
        <v>1756</v>
      </c>
      <c r="Z10" s="14">
        <v>344</v>
      </c>
      <c r="AA10" s="14">
        <v>1789</v>
      </c>
      <c r="AB10" s="17">
        <f t="shared" si="3"/>
        <v>9874</v>
      </c>
      <c r="AC10" s="17">
        <f t="shared" si="4"/>
        <v>53427</v>
      </c>
    </row>
    <row r="11" spans="1:29" ht="38.25" customHeight="1" thickBot="1" x14ac:dyDescent="0.3">
      <c r="A11" s="6" t="s">
        <v>5</v>
      </c>
      <c r="B11" s="14">
        <v>2180</v>
      </c>
      <c r="C11" s="14">
        <v>12228</v>
      </c>
      <c r="D11" s="14">
        <v>750</v>
      </c>
      <c r="E11" s="14">
        <v>4071</v>
      </c>
      <c r="F11" s="14">
        <v>148</v>
      </c>
      <c r="G11" s="14">
        <v>1278</v>
      </c>
      <c r="H11" s="14">
        <v>31</v>
      </c>
      <c r="I11" s="14">
        <v>164</v>
      </c>
      <c r="J11" s="14">
        <v>625</v>
      </c>
      <c r="K11" s="14">
        <v>3362</v>
      </c>
      <c r="L11" s="14">
        <v>326</v>
      </c>
      <c r="M11" s="14">
        <v>1758</v>
      </c>
      <c r="N11" s="14">
        <v>49</v>
      </c>
      <c r="O11" s="14">
        <v>294</v>
      </c>
      <c r="P11" s="14">
        <v>80</v>
      </c>
      <c r="Q11" s="14">
        <v>473</v>
      </c>
      <c r="R11" s="14">
        <v>245</v>
      </c>
      <c r="S11" s="14">
        <v>1381</v>
      </c>
      <c r="T11" s="14">
        <v>110</v>
      </c>
      <c r="U11" s="14">
        <v>614</v>
      </c>
      <c r="V11" s="14">
        <v>477</v>
      </c>
      <c r="W11" s="14">
        <v>2867</v>
      </c>
      <c r="X11" s="14">
        <v>85</v>
      </c>
      <c r="Y11" s="14">
        <v>507</v>
      </c>
      <c r="Z11" s="14">
        <v>654</v>
      </c>
      <c r="AA11" s="14">
        <v>3479</v>
      </c>
      <c r="AB11" s="17">
        <f t="shared" si="3"/>
        <v>5760</v>
      </c>
      <c r="AC11" s="17">
        <f t="shared" si="4"/>
        <v>32476</v>
      </c>
    </row>
    <row r="12" spans="1:29" ht="34.5" customHeight="1" x14ac:dyDescent="0.25">
      <c r="A12" s="7" t="s">
        <v>6</v>
      </c>
      <c r="B12" s="14">
        <v>42</v>
      </c>
      <c r="C12" s="14">
        <v>192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34</v>
      </c>
      <c r="K12" s="14">
        <v>191</v>
      </c>
      <c r="L12" s="14">
        <v>0</v>
      </c>
      <c r="M12" s="14">
        <v>0</v>
      </c>
      <c r="N12" s="14">
        <v>119</v>
      </c>
      <c r="O12" s="14">
        <v>532</v>
      </c>
      <c r="P12" s="14">
        <v>30</v>
      </c>
      <c r="Q12" s="14">
        <v>180</v>
      </c>
      <c r="R12" s="14">
        <v>171</v>
      </c>
      <c r="S12" s="14">
        <v>774</v>
      </c>
      <c r="T12" s="14">
        <v>0</v>
      </c>
      <c r="U12" s="14">
        <v>0</v>
      </c>
      <c r="V12" s="14">
        <v>110</v>
      </c>
      <c r="W12" s="14">
        <v>559</v>
      </c>
      <c r="X12" s="14">
        <v>0</v>
      </c>
      <c r="Y12" s="14">
        <v>0</v>
      </c>
      <c r="Z12" s="14">
        <v>0</v>
      </c>
      <c r="AA12" s="14">
        <v>0</v>
      </c>
      <c r="AB12" s="17">
        <f t="shared" si="3"/>
        <v>506</v>
      </c>
      <c r="AC12" s="17">
        <f t="shared" si="4"/>
        <v>2428</v>
      </c>
    </row>
    <row r="13" spans="1:29" ht="27.75" customHeight="1" x14ac:dyDescent="0.25">
      <c r="A13" s="8" t="s">
        <v>24</v>
      </c>
      <c r="B13" s="2">
        <f>B10+B11+B12</f>
        <v>3155</v>
      </c>
      <c r="C13" s="21">
        <f t="shared" ref="C13:AA13" si="5">C10+C11+C12</f>
        <v>17340</v>
      </c>
      <c r="D13" s="2">
        <f t="shared" si="5"/>
        <v>1167</v>
      </c>
      <c r="E13" s="2">
        <f t="shared" si="5"/>
        <v>6209</v>
      </c>
      <c r="F13" s="2">
        <f t="shared" si="5"/>
        <v>1061</v>
      </c>
      <c r="G13" s="21">
        <f t="shared" si="5"/>
        <v>6263</v>
      </c>
      <c r="H13" s="2">
        <f t="shared" si="5"/>
        <v>1143</v>
      </c>
      <c r="I13" s="2">
        <f t="shared" si="5"/>
        <v>6147</v>
      </c>
      <c r="J13" s="2">
        <f t="shared" si="5"/>
        <v>1524</v>
      </c>
      <c r="K13" s="2">
        <f t="shared" si="5"/>
        <v>8299</v>
      </c>
      <c r="L13" s="2">
        <f t="shared" si="5"/>
        <v>1182</v>
      </c>
      <c r="M13" s="2">
        <f t="shared" si="5"/>
        <v>6135</v>
      </c>
      <c r="N13" s="2">
        <f t="shared" si="5"/>
        <v>796</v>
      </c>
      <c r="O13" s="2">
        <f t="shared" si="5"/>
        <v>4057</v>
      </c>
      <c r="P13" s="2">
        <f t="shared" si="5"/>
        <v>548</v>
      </c>
      <c r="Q13" s="2">
        <f t="shared" si="5"/>
        <v>3033</v>
      </c>
      <c r="R13" s="2">
        <f t="shared" si="5"/>
        <v>954</v>
      </c>
      <c r="S13" s="2">
        <f t="shared" si="5"/>
        <v>5009</v>
      </c>
      <c r="T13" s="2">
        <f t="shared" si="5"/>
        <v>796</v>
      </c>
      <c r="U13" s="2">
        <f t="shared" si="5"/>
        <v>4187</v>
      </c>
      <c r="V13" s="2">
        <f t="shared" si="5"/>
        <v>2402</v>
      </c>
      <c r="W13" s="2">
        <f t="shared" si="5"/>
        <v>14121</v>
      </c>
      <c r="X13" s="2">
        <f t="shared" si="5"/>
        <v>414</v>
      </c>
      <c r="Y13" s="2">
        <f t="shared" si="5"/>
        <v>2263</v>
      </c>
      <c r="Z13" s="2">
        <f t="shared" si="5"/>
        <v>998</v>
      </c>
      <c r="AA13" s="2">
        <f t="shared" si="5"/>
        <v>5268</v>
      </c>
      <c r="AB13" s="15">
        <f t="shared" ref="AB13" si="6">AB10+AB11+AB12</f>
        <v>16140</v>
      </c>
      <c r="AC13" s="15">
        <f t="shared" ref="AC13" si="7">AC10+AC11+AC12</f>
        <v>88331</v>
      </c>
    </row>
    <row r="14" spans="1:29" ht="60" x14ac:dyDescent="0.25">
      <c r="A14" s="9" t="s">
        <v>27</v>
      </c>
      <c r="B14" s="18"/>
      <c r="C14" s="18">
        <v>4.4200000000000003E-2</v>
      </c>
      <c r="D14" s="18"/>
      <c r="E14" s="18">
        <v>3.49E-2</v>
      </c>
      <c r="F14" s="18"/>
      <c r="G14" s="18">
        <v>9.6199999999999994E-2</v>
      </c>
      <c r="H14" s="18"/>
      <c r="I14" s="18">
        <v>8.0000000000000002E-3</v>
      </c>
      <c r="J14" s="18"/>
      <c r="K14" s="18">
        <v>2.6700000000000002E-2</v>
      </c>
      <c r="L14" s="18"/>
      <c r="M14" s="18">
        <v>0</v>
      </c>
      <c r="N14" s="18"/>
      <c r="O14" s="18">
        <v>0.1212</v>
      </c>
      <c r="P14" s="18"/>
      <c r="Q14" s="18">
        <v>0</v>
      </c>
      <c r="R14" s="18"/>
      <c r="S14" s="18">
        <v>0.22720000000000001</v>
      </c>
      <c r="T14" s="18"/>
      <c r="U14" s="18">
        <v>0</v>
      </c>
      <c r="V14" s="18"/>
      <c r="W14" s="18">
        <v>3.4299999999999997E-2</v>
      </c>
      <c r="X14" s="18"/>
      <c r="Y14" s="18">
        <v>0</v>
      </c>
      <c r="Z14" s="18"/>
      <c r="AA14" s="18">
        <v>0</v>
      </c>
      <c r="AB14" s="18"/>
      <c r="AC14" s="19">
        <v>3.77</v>
      </c>
    </row>
    <row r="15" spans="1:29" ht="48.75" customHeight="1" x14ac:dyDescent="0.25">
      <c r="A15" s="10" t="s">
        <v>25</v>
      </c>
      <c r="B15" s="16"/>
      <c r="C15" s="16" t="s">
        <v>28</v>
      </c>
      <c r="D15" s="16"/>
      <c r="E15" s="16" t="s">
        <v>28</v>
      </c>
      <c r="F15" s="16"/>
      <c r="G15" s="16">
        <v>3</v>
      </c>
      <c r="H15" s="16"/>
      <c r="I15" s="16"/>
      <c r="J15" s="16"/>
      <c r="K15" s="16">
        <v>3</v>
      </c>
      <c r="L15" s="16"/>
      <c r="M15" s="16"/>
      <c r="N15" s="16"/>
      <c r="O15" s="16" t="s">
        <v>28</v>
      </c>
      <c r="P15" s="16"/>
      <c r="Q15" s="16"/>
      <c r="R15" s="16"/>
      <c r="S15" s="16">
        <v>3</v>
      </c>
      <c r="T15" s="16"/>
      <c r="U15" s="16"/>
      <c r="V15" s="16"/>
      <c r="W15" s="16" t="s">
        <v>29</v>
      </c>
      <c r="X15" s="16"/>
      <c r="Y15" s="16"/>
      <c r="Z15" s="16"/>
      <c r="AA15" s="16"/>
      <c r="AB15" s="17"/>
      <c r="AC15" s="17"/>
    </row>
    <row r="16" spans="1:29" x14ac:dyDescent="0.25">
      <c r="A16" s="23"/>
    </row>
    <row r="17" spans="1:29" x14ac:dyDescent="0.25">
      <c r="A17" s="2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2"/>
      <c r="AC17" s="12"/>
    </row>
    <row r="18" spans="1:29" x14ac:dyDescent="0.25">
      <c r="A18" s="24"/>
    </row>
    <row r="19" spans="1:29" x14ac:dyDescent="0.25">
      <c r="A19" s="24"/>
    </row>
    <row r="20" spans="1:29" x14ac:dyDescent="0.25">
      <c r="A20" s="25"/>
    </row>
  </sheetData>
  <mergeCells count="16">
    <mergeCell ref="L4:M4"/>
    <mergeCell ref="Z4:AA4"/>
    <mergeCell ref="AB4:AC4"/>
    <mergeCell ref="N4:O4"/>
    <mergeCell ref="P4:Q4"/>
    <mergeCell ref="R4:S4"/>
    <mergeCell ref="T4:U4"/>
    <mergeCell ref="V4:W4"/>
    <mergeCell ref="X4:Y4"/>
    <mergeCell ref="A16:A20"/>
    <mergeCell ref="A4:A5"/>
    <mergeCell ref="J4:K4"/>
    <mergeCell ref="B4:C4"/>
    <mergeCell ref="D4:E4"/>
    <mergeCell ref="F4:G4"/>
    <mergeCell ref="H4:I4"/>
  </mergeCells>
  <phoneticPr fontId="5" type="noConversion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2020-05-15T06:43:24Z</dcterms:modified>
</cp:coreProperties>
</file>