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2" i="1" l="1"/>
  <c r="AC11" i="1"/>
  <c r="AC10" i="1"/>
  <c r="AC9" i="1"/>
  <c r="AC8" i="1"/>
  <c r="AB12" i="1"/>
  <c r="AB11" i="1"/>
  <c r="AB10" i="1"/>
  <c r="AB9" i="1"/>
  <c r="AB8" i="1"/>
  <c r="AC7" i="1"/>
  <c r="AB7" i="1"/>
  <c r="AC6" i="1" l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K6" i="1"/>
  <c r="J6" i="1"/>
  <c r="I6" i="1"/>
  <c r="H6" i="1"/>
  <c r="G6" i="1"/>
  <c r="F6" i="1"/>
  <c r="E6" i="1"/>
  <c r="D6" i="1"/>
  <c r="C6" i="1"/>
  <c r="B6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<sst xmlns="http://schemas.openxmlformats.org/spreadsheetml/2006/main" count="62" uniqueCount="35">
  <si>
    <t>Пропущено дней/уроков</t>
  </si>
  <si>
    <t>1 ступень</t>
  </si>
  <si>
    <t>2 ступень</t>
  </si>
  <si>
    <t>3 ступень</t>
  </si>
  <si>
    <t>по болезни</t>
  </si>
  <si>
    <t>по уваж.причине</t>
  </si>
  <si>
    <t>по неуваж. причине</t>
  </si>
  <si>
    <t>Наименование ОУ</t>
  </si>
  <si>
    <t>гимназия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</si>
  <si>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</si>
  <si>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</si>
  <si>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</si>
  <si>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</si>
  <si>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</si>
  <si>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</si>
  <si>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</si>
  <si>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</si>
  <si>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 10</t>
  </si>
  <si>
    <t>СОШ № 13</t>
  </si>
  <si>
    <t>СОШ № 18</t>
  </si>
  <si>
    <t>СОШ № 33</t>
  </si>
  <si>
    <t>дни</t>
  </si>
  <si>
    <t>учебные часы</t>
  </si>
  <si>
    <t xml:space="preserve">Всего </t>
  </si>
  <si>
    <t xml:space="preserve">% от общего кол-во пропущенных уроков </t>
  </si>
  <si>
    <t xml:space="preserve">Итого </t>
  </si>
  <si>
    <t xml:space="preserve"> кол-во  уч-ся, пропустивших уч.занятия</t>
  </si>
  <si>
    <t>Приложение 2  к аналитической справке</t>
  </si>
  <si>
    <t>2 чел., 14%</t>
  </si>
  <si>
    <t>1 чел., 29%</t>
  </si>
  <si>
    <t>1 чел., 100%</t>
  </si>
  <si>
    <t>5 чел., более 80%</t>
  </si>
  <si>
    <t>24 чел.</t>
  </si>
  <si>
    <t>5 чел., более 26%</t>
  </si>
  <si>
    <t>5 чел., не более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</si>
</sst>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0" fontId="4" fillId="4" borderId="2" xfId="0" applyNumberFormat="1" applyFont="1" applyFill="1" applyBorder="1" applyAlignment="1">
      <alignment horizontal="center"/>
    </xf>
    <xf numFmtId="9" fontId="4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/>
    </xf>
    <xf numFmtId="10" fontId="3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/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5"/>
  <sheetViews>
    <sheetView tabSelected="1" zoomScale="84" zoomScaleNormal="84" workbookViewId="0">
      <selection activeCell="B12" sqref="B12:AA12"/>
    </sheetView>
  </sheetViews>
  <sheetFormatPr defaultRowHeight="15" x14ac:dyDescent="0.25"/>
  <cols>
    <col min="1" max="1" width="15.7109375" customWidth="1"/>
    <col min="2" max="2" width="7.5703125" customWidth="1"/>
    <col min="4" max="4" width="6.140625" customWidth="1"/>
    <col min="6" max="6" width="8.140625" customWidth="1"/>
    <col min="8" max="8" width="8.42578125" customWidth="1"/>
    <col min="10" max="10" width="7.140625" customWidth="1"/>
    <col min="11" max="11" width="9.42578125" customWidth="1"/>
    <col min="12" max="12" width="7.140625" customWidth="1"/>
    <col min="14" max="14" width="7.28515625" customWidth="1"/>
    <col min="16" max="16" width="6.5703125" customWidth="1"/>
    <col min="18" max="18" width="9.140625" customWidth="1"/>
    <col min="20" max="20" width="7.140625" customWidth="1"/>
    <col min="22" max="22" width="7.140625" customWidth="1"/>
    <col min="24" max="24" width="6.5703125" customWidth="1"/>
    <col min="26" max="26" width="6.42578125" customWidth="1"/>
    <col min="28" max="28" width="7.5703125" customWidth="1"/>
  </cols>
  <sheetData>
    <row r="2" spans="1:29" x14ac:dyDescent="0.25">
      <c r="W2" s="18" t="s">
        <v>27</v>
      </c>
      <c r="X2" s="18"/>
      <c r="Y2" s="18"/>
      <c r="Z2" s="18"/>
      <c r="AA2" s="18"/>
    </row>
    <row r="4" spans="1:29" ht="33.75" customHeight="1" x14ac:dyDescent="0.25">
      <c r="A4" s="24" t="s">
        <v>7</v>
      </c>
      <c r="B4" s="26" t="s">
        <v>8</v>
      </c>
      <c r="C4" s="26"/>
      <c r="D4" s="26" t="s">
        <v>9</v>
      </c>
      <c r="E4" s="26"/>
      <c r="F4" s="26" t="s">
        <v>10</v>
      </c>
      <c r="G4" s="26"/>
      <c r="H4" s="26" t="s">
        <v>11</v>
      </c>
      <c r="I4" s="26"/>
      <c r="J4" s="26" t="s">
        <v>12</v>
      </c>
      <c r="K4" s="26"/>
      <c r="L4" s="26" t="s">
        <v>13</v>
      </c>
      <c r="M4" s="26"/>
      <c r="N4" s="26" t="s">
        <v>14</v>
      </c>
      <c r="O4" s="26"/>
      <c r="P4" s="26" t="s">
        <v>15</v>
      </c>
      <c r="Q4" s="26"/>
      <c r="R4" s="26" t="s">
        <v>16</v>
      </c>
      <c r="S4" s="26"/>
      <c r="T4" s="26" t="s">
        <v>17</v>
      </c>
      <c r="U4" s="26"/>
      <c r="V4" s="26" t="s">
        <v>18</v>
      </c>
      <c r="W4" s="26"/>
      <c r="X4" s="26" t="s">
        <v>19</v>
      </c>
      <c r="Y4" s="26"/>
      <c r="Z4" s="26" t="s">
        <v>20</v>
      </c>
      <c r="AA4" s="26"/>
      <c r="AB4" s="27" t="s">
        <v>23</v>
      </c>
      <c r="AC4" s="28"/>
    </row>
    <row r="5" spans="1:29" ht="30.75" thickBot="1" x14ac:dyDescent="0.3">
      <c r="A5" s="25"/>
      <c r="B5" s="2" t="s">
        <v>21</v>
      </c>
      <c r="C5" s="2" t="s">
        <v>22</v>
      </c>
      <c r="D5" s="2" t="s">
        <v>21</v>
      </c>
      <c r="E5" s="2" t="s">
        <v>22</v>
      </c>
      <c r="F5" s="2" t="s">
        <v>21</v>
      </c>
      <c r="G5" s="2" t="s">
        <v>22</v>
      </c>
      <c r="H5" s="2" t="s">
        <v>21</v>
      </c>
      <c r="I5" s="2" t="s">
        <v>22</v>
      </c>
      <c r="J5" s="2" t="s">
        <v>21</v>
      </c>
      <c r="K5" s="2" t="s">
        <v>22</v>
      </c>
      <c r="L5" s="2" t="s">
        <v>21</v>
      </c>
      <c r="M5" s="2" t="s">
        <v>22</v>
      </c>
      <c r="N5" s="2" t="s">
        <v>21</v>
      </c>
      <c r="O5" s="2" t="s">
        <v>22</v>
      </c>
      <c r="P5" s="2" t="s">
        <v>21</v>
      </c>
      <c r="Q5" s="2" t="s">
        <v>22</v>
      </c>
      <c r="R5" s="2" t="s">
        <v>21</v>
      </c>
      <c r="S5" s="2" t="s">
        <v>22</v>
      </c>
      <c r="T5" s="2" t="s">
        <v>21</v>
      </c>
      <c r="U5" s="2" t="s">
        <v>22</v>
      </c>
      <c r="V5" s="2" t="s">
        <v>21</v>
      </c>
      <c r="W5" s="2" t="s">
        <v>22</v>
      </c>
      <c r="X5" s="2" t="s">
        <v>21</v>
      </c>
      <c r="Y5" s="2" t="s">
        <v>22</v>
      </c>
      <c r="Z5" s="2" t="s">
        <v>21</v>
      </c>
      <c r="AA5" s="2" t="s">
        <v>22</v>
      </c>
      <c r="AB5" s="6" t="s">
        <v>21</v>
      </c>
      <c r="AC5" s="6" t="s">
        <v>22</v>
      </c>
    </row>
    <row r="6" spans="1:29" ht="35.25" customHeight="1" thickBot="1" x14ac:dyDescent="0.3">
      <c r="A6" s="7" t="s">
        <v>0</v>
      </c>
      <c r="B6" s="3">
        <f>B7+B8+B9</f>
        <v>2433</v>
      </c>
      <c r="C6" s="3">
        <f t="shared" ref="C6:AC6" si="0">C7+C8+C9</f>
        <v>13280</v>
      </c>
      <c r="D6" s="3">
        <f t="shared" si="0"/>
        <v>1382</v>
      </c>
      <c r="E6" s="3">
        <f t="shared" si="0"/>
        <v>7182</v>
      </c>
      <c r="F6" s="3">
        <f t="shared" si="0"/>
        <v>1307</v>
      </c>
      <c r="G6" s="3">
        <f t="shared" si="0"/>
        <v>6936</v>
      </c>
      <c r="H6" s="3">
        <f t="shared" si="0"/>
        <v>1222</v>
      </c>
      <c r="I6" s="3">
        <f t="shared" si="0"/>
        <v>6614</v>
      </c>
      <c r="J6" s="3">
        <f t="shared" si="0"/>
        <v>1596</v>
      </c>
      <c r="K6" s="3">
        <f t="shared" si="0"/>
        <v>8701</v>
      </c>
      <c r="L6" s="5">
        <v>1586</v>
      </c>
      <c r="M6" s="5">
        <v>8493</v>
      </c>
      <c r="N6" s="3">
        <f t="shared" si="0"/>
        <v>905</v>
      </c>
      <c r="O6" s="3">
        <f t="shared" si="0"/>
        <v>4683</v>
      </c>
      <c r="P6" s="3">
        <f t="shared" si="0"/>
        <v>228</v>
      </c>
      <c r="Q6" s="3">
        <f t="shared" si="0"/>
        <v>1331</v>
      </c>
      <c r="R6" s="3">
        <f t="shared" si="0"/>
        <v>873</v>
      </c>
      <c r="S6" s="3">
        <f t="shared" si="0"/>
        <v>4592</v>
      </c>
      <c r="T6" s="3">
        <f t="shared" si="0"/>
        <v>593</v>
      </c>
      <c r="U6" s="3">
        <f t="shared" si="0"/>
        <v>3145</v>
      </c>
      <c r="V6" s="5">
        <f t="shared" si="0"/>
        <v>2142</v>
      </c>
      <c r="W6" s="5">
        <f t="shared" si="0"/>
        <v>12379</v>
      </c>
      <c r="X6" s="3">
        <f t="shared" si="0"/>
        <v>398</v>
      </c>
      <c r="Y6" s="3">
        <f t="shared" si="0"/>
        <v>2152</v>
      </c>
      <c r="Z6" s="5">
        <f t="shared" si="0"/>
        <v>893</v>
      </c>
      <c r="AA6" s="5">
        <f t="shared" si="0"/>
        <v>4806</v>
      </c>
      <c r="AB6" s="3">
        <f t="shared" si="0"/>
        <v>15558</v>
      </c>
      <c r="AC6" s="3">
        <f t="shared" si="0"/>
        <v>84294</v>
      </c>
    </row>
    <row r="7" spans="1:29" ht="16.5" thickBot="1" x14ac:dyDescent="0.3">
      <c r="A7" s="8" t="s">
        <v>1</v>
      </c>
      <c r="B7" s="1">
        <v>598</v>
      </c>
      <c r="C7" s="1">
        <v>2673</v>
      </c>
      <c r="D7" s="1">
        <v>375</v>
      </c>
      <c r="E7" s="1">
        <v>1738</v>
      </c>
      <c r="F7" s="1">
        <v>526</v>
      </c>
      <c r="G7" s="1">
        <v>2311</v>
      </c>
      <c r="H7" s="1">
        <v>494</v>
      </c>
      <c r="I7" s="1">
        <v>2342</v>
      </c>
      <c r="J7" s="1">
        <v>239</v>
      </c>
      <c r="K7" s="1">
        <v>1026</v>
      </c>
      <c r="L7" s="1">
        <v>456</v>
      </c>
      <c r="M7" s="1">
        <v>1991</v>
      </c>
      <c r="N7" s="1">
        <v>411</v>
      </c>
      <c r="O7" s="1">
        <v>1859</v>
      </c>
      <c r="P7" s="1">
        <v>64</v>
      </c>
      <c r="Q7" s="1">
        <v>341</v>
      </c>
      <c r="R7" s="1">
        <v>231</v>
      </c>
      <c r="S7" s="1">
        <v>985</v>
      </c>
      <c r="T7" s="1">
        <v>199</v>
      </c>
      <c r="U7" s="1">
        <v>844</v>
      </c>
      <c r="V7" s="1">
        <v>577</v>
      </c>
      <c r="W7" s="19">
        <v>2675</v>
      </c>
      <c r="X7" s="1">
        <v>107</v>
      </c>
      <c r="Y7" s="1">
        <v>452</v>
      </c>
      <c r="Z7" s="1">
        <v>337</v>
      </c>
      <c r="AA7" s="1">
        <v>1470</v>
      </c>
      <c r="AB7" s="6">
        <f>B7+D7+F7+H7+J7+L7+N7+P7+R7+T7+V7+X7+Z7</f>
        <v>4614</v>
      </c>
      <c r="AC7" s="6">
        <f>C7+E7+G7+I7+K7+M7+O7+Q7+S7+U7+W7+Y7+AA7</f>
        <v>20707</v>
      </c>
    </row>
    <row r="8" spans="1:29" ht="16.5" thickBot="1" x14ac:dyDescent="0.3">
      <c r="A8" s="8" t="s">
        <v>2</v>
      </c>
      <c r="B8" s="1">
        <v>1538</v>
      </c>
      <c r="C8" s="1">
        <v>8837</v>
      </c>
      <c r="D8" s="1">
        <v>948</v>
      </c>
      <c r="E8" s="1">
        <v>5090</v>
      </c>
      <c r="F8" s="1">
        <v>675</v>
      </c>
      <c r="G8" s="1">
        <v>3847</v>
      </c>
      <c r="H8" s="1">
        <v>659</v>
      </c>
      <c r="I8" s="1">
        <v>3791</v>
      </c>
      <c r="J8" s="1">
        <v>1279</v>
      </c>
      <c r="K8" s="1">
        <v>7212</v>
      </c>
      <c r="L8" s="1">
        <v>1056</v>
      </c>
      <c r="M8" s="1">
        <v>6067</v>
      </c>
      <c r="N8" s="1">
        <v>446</v>
      </c>
      <c r="O8" s="1">
        <v>2536</v>
      </c>
      <c r="P8" s="1">
        <v>161</v>
      </c>
      <c r="Q8" s="1">
        <v>966</v>
      </c>
      <c r="R8" s="1">
        <v>599</v>
      </c>
      <c r="S8" s="1">
        <v>3349</v>
      </c>
      <c r="T8" s="1">
        <v>339</v>
      </c>
      <c r="U8" s="1">
        <v>1977</v>
      </c>
      <c r="V8" s="1">
        <v>1327</v>
      </c>
      <c r="W8" s="19">
        <v>8092</v>
      </c>
      <c r="X8" s="1">
        <v>231</v>
      </c>
      <c r="Y8" s="1">
        <v>1332</v>
      </c>
      <c r="Z8" s="1">
        <v>556</v>
      </c>
      <c r="AA8" s="1">
        <v>3336</v>
      </c>
      <c r="AB8" s="6">
        <f t="shared" ref="AB8:AB12" si="1">B8+D8+F8+H8+J8+L8+N8+P8+R8+T8+V8+X8+Z8</f>
        <v>9814</v>
      </c>
      <c r="AC8" s="6">
        <f t="shared" ref="AC8:AC12" si="2">C8+E8+G8+I8+K8+M8+O8+Q8+S8+U8+W8+Y8+AA8</f>
        <v>56432</v>
      </c>
    </row>
    <row r="9" spans="1:29" ht="16.5" thickBot="1" x14ac:dyDescent="0.3">
      <c r="A9" s="8" t="s">
        <v>3</v>
      </c>
      <c r="B9" s="1">
        <v>297</v>
      </c>
      <c r="C9" s="1">
        <v>1770</v>
      </c>
      <c r="D9" s="1">
        <v>59</v>
      </c>
      <c r="E9" s="1">
        <v>354</v>
      </c>
      <c r="F9" s="1">
        <v>106</v>
      </c>
      <c r="G9" s="1">
        <v>778</v>
      </c>
      <c r="H9" s="1">
        <v>69</v>
      </c>
      <c r="I9" s="1">
        <v>481</v>
      </c>
      <c r="J9" s="1">
        <v>78</v>
      </c>
      <c r="K9" s="1">
        <v>463</v>
      </c>
      <c r="L9" s="1">
        <v>74</v>
      </c>
      <c r="M9" s="1">
        <v>435</v>
      </c>
      <c r="N9" s="1">
        <v>48</v>
      </c>
      <c r="O9" s="1">
        <v>288</v>
      </c>
      <c r="P9" s="1">
        <v>3</v>
      </c>
      <c r="Q9" s="1">
        <v>24</v>
      </c>
      <c r="R9" s="1">
        <v>43</v>
      </c>
      <c r="S9" s="1">
        <v>258</v>
      </c>
      <c r="T9" s="1">
        <v>55</v>
      </c>
      <c r="U9" s="1">
        <v>324</v>
      </c>
      <c r="V9" s="1">
        <v>238</v>
      </c>
      <c r="W9" s="19">
        <v>1612</v>
      </c>
      <c r="X9" s="1">
        <v>60</v>
      </c>
      <c r="Y9" s="1">
        <v>368</v>
      </c>
      <c r="Z9" s="1">
        <v>0</v>
      </c>
      <c r="AA9" s="1">
        <v>0</v>
      </c>
      <c r="AB9" s="6">
        <f t="shared" si="1"/>
        <v>1130</v>
      </c>
      <c r="AC9" s="6">
        <f t="shared" si="2"/>
        <v>7155</v>
      </c>
    </row>
    <row r="10" spans="1:29" ht="29.25" customHeight="1" thickBot="1" x14ac:dyDescent="0.3">
      <c r="A10" s="9" t="s">
        <v>4</v>
      </c>
      <c r="B10" s="4">
        <v>925</v>
      </c>
      <c r="C10" s="4">
        <v>4915</v>
      </c>
      <c r="D10" s="4">
        <v>538</v>
      </c>
      <c r="E10" s="4">
        <v>2807</v>
      </c>
      <c r="F10" s="4">
        <v>1202</v>
      </c>
      <c r="G10" s="4">
        <v>6339</v>
      </c>
      <c r="H10" s="4">
        <v>1199</v>
      </c>
      <c r="I10" s="4">
        <v>6486</v>
      </c>
      <c r="J10" s="4">
        <v>870</v>
      </c>
      <c r="K10" s="4">
        <v>4793</v>
      </c>
      <c r="L10" s="4">
        <v>1044</v>
      </c>
      <c r="M10" s="4">
        <v>5569</v>
      </c>
      <c r="N10" s="4">
        <v>824</v>
      </c>
      <c r="O10" s="4">
        <v>4331</v>
      </c>
      <c r="P10" s="4">
        <v>126</v>
      </c>
      <c r="Q10" s="4">
        <v>728</v>
      </c>
      <c r="R10" s="4">
        <v>548</v>
      </c>
      <c r="S10" s="4">
        <v>2896</v>
      </c>
      <c r="T10" s="4">
        <v>525</v>
      </c>
      <c r="U10" s="4">
        <v>2669</v>
      </c>
      <c r="V10" s="4">
        <v>1430</v>
      </c>
      <c r="W10" s="20">
        <v>8263</v>
      </c>
      <c r="X10" s="4">
        <v>362</v>
      </c>
      <c r="Y10" s="4">
        <v>1940</v>
      </c>
      <c r="Z10" s="4">
        <v>340</v>
      </c>
      <c r="AA10" s="4">
        <v>1875</v>
      </c>
      <c r="AB10" s="21">
        <f t="shared" si="1"/>
        <v>9933</v>
      </c>
      <c r="AC10" s="21">
        <f t="shared" si="2"/>
        <v>53611</v>
      </c>
    </row>
    <row r="11" spans="1:29" ht="38.25" customHeight="1" thickBot="1" x14ac:dyDescent="0.3">
      <c r="A11" s="9" t="s">
        <v>5</v>
      </c>
      <c r="B11" s="4">
        <v>1469</v>
      </c>
      <c r="C11" s="4">
        <v>8183</v>
      </c>
      <c r="D11" s="4">
        <v>844</v>
      </c>
      <c r="E11" s="4">
        <v>4375</v>
      </c>
      <c r="F11" s="4">
        <v>105</v>
      </c>
      <c r="G11" s="4">
        <v>597</v>
      </c>
      <c r="H11" s="4">
        <v>23</v>
      </c>
      <c r="I11" s="4">
        <v>128</v>
      </c>
      <c r="J11" s="4">
        <v>682</v>
      </c>
      <c r="K11" s="4">
        <v>3701</v>
      </c>
      <c r="L11" s="4">
        <v>395</v>
      </c>
      <c r="M11" s="4">
        <v>2288</v>
      </c>
      <c r="N11" s="4">
        <v>0</v>
      </c>
      <c r="O11" s="4">
        <v>0</v>
      </c>
      <c r="P11" s="4">
        <v>40</v>
      </c>
      <c r="Q11" s="4">
        <v>237</v>
      </c>
      <c r="R11" s="4">
        <v>208</v>
      </c>
      <c r="S11" s="4">
        <v>1095</v>
      </c>
      <c r="T11" s="4">
        <v>68</v>
      </c>
      <c r="U11" s="4">
        <v>476</v>
      </c>
      <c r="V11" s="4">
        <v>545</v>
      </c>
      <c r="W11" s="20">
        <v>3294</v>
      </c>
      <c r="X11" s="4">
        <v>36</v>
      </c>
      <c r="Y11" s="4">
        <v>212</v>
      </c>
      <c r="Z11" s="4">
        <v>553</v>
      </c>
      <c r="AA11" s="4">
        <v>2931</v>
      </c>
      <c r="AB11" s="21">
        <f t="shared" si="1"/>
        <v>4968</v>
      </c>
      <c r="AC11" s="21">
        <f t="shared" si="2"/>
        <v>27517</v>
      </c>
    </row>
    <row r="12" spans="1:29" ht="34.5" customHeight="1" x14ac:dyDescent="0.25">
      <c r="A12" s="10" t="s">
        <v>6</v>
      </c>
      <c r="B12" s="4">
        <v>39</v>
      </c>
      <c r="C12" s="4">
        <v>182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44</v>
      </c>
      <c r="K12" s="4">
        <v>207</v>
      </c>
      <c r="L12" s="4">
        <v>147</v>
      </c>
      <c r="M12" s="4">
        <v>636</v>
      </c>
      <c r="N12" s="4">
        <v>81</v>
      </c>
      <c r="O12" s="4">
        <v>352</v>
      </c>
      <c r="P12" s="4">
        <v>62</v>
      </c>
      <c r="Q12" s="4">
        <v>366</v>
      </c>
      <c r="R12" s="4">
        <v>117</v>
      </c>
      <c r="S12" s="4">
        <v>601</v>
      </c>
      <c r="T12" s="4">
        <v>0</v>
      </c>
      <c r="U12" s="4">
        <v>0</v>
      </c>
      <c r="V12" s="4">
        <v>167</v>
      </c>
      <c r="W12" s="20">
        <v>822</v>
      </c>
      <c r="X12" s="4">
        <v>0</v>
      </c>
      <c r="Y12" s="4">
        <v>0</v>
      </c>
      <c r="Z12" s="4">
        <v>0</v>
      </c>
      <c r="AA12" s="4">
        <v>0</v>
      </c>
      <c r="AB12" s="21">
        <f t="shared" si="1"/>
        <v>657</v>
      </c>
      <c r="AC12" s="21">
        <f t="shared" si="2"/>
        <v>3166</v>
      </c>
    </row>
    <row r="13" spans="1:29" ht="27.75" customHeight="1" x14ac:dyDescent="0.25">
      <c r="A13" s="11" t="s">
        <v>25</v>
      </c>
      <c r="B13" s="3">
        <f>B12+B11+B10</f>
        <v>2433</v>
      </c>
      <c r="C13" s="3">
        <f t="shared" ref="C13:AC13" si="3">C12+C11+C10</f>
        <v>13280</v>
      </c>
      <c r="D13" s="3">
        <f t="shared" si="3"/>
        <v>1382</v>
      </c>
      <c r="E13" s="3">
        <f t="shared" si="3"/>
        <v>7182</v>
      </c>
      <c r="F13" s="3">
        <f t="shared" si="3"/>
        <v>1307</v>
      </c>
      <c r="G13" s="5">
        <f t="shared" si="3"/>
        <v>6936</v>
      </c>
      <c r="H13" s="3">
        <f t="shared" si="3"/>
        <v>1222</v>
      </c>
      <c r="I13" s="3">
        <f t="shared" si="3"/>
        <v>6614</v>
      </c>
      <c r="J13" s="3">
        <f t="shared" si="3"/>
        <v>1596</v>
      </c>
      <c r="K13" s="3">
        <f t="shared" si="3"/>
        <v>8701</v>
      </c>
      <c r="L13" s="5">
        <f t="shared" si="3"/>
        <v>1586</v>
      </c>
      <c r="M13" s="5">
        <f t="shared" si="3"/>
        <v>8493</v>
      </c>
      <c r="N13" s="3">
        <f t="shared" si="3"/>
        <v>905</v>
      </c>
      <c r="O13" s="3">
        <f t="shared" si="3"/>
        <v>4683</v>
      </c>
      <c r="P13" s="3">
        <f t="shared" si="3"/>
        <v>228</v>
      </c>
      <c r="Q13" s="3">
        <f t="shared" si="3"/>
        <v>1331</v>
      </c>
      <c r="R13" s="3">
        <f t="shared" si="3"/>
        <v>873</v>
      </c>
      <c r="S13" s="3">
        <f t="shared" si="3"/>
        <v>4592</v>
      </c>
      <c r="T13" s="3">
        <f t="shared" si="3"/>
        <v>593</v>
      </c>
      <c r="U13" s="3">
        <f t="shared" si="3"/>
        <v>3145</v>
      </c>
      <c r="V13" s="5">
        <f t="shared" si="3"/>
        <v>2142</v>
      </c>
      <c r="W13" s="5">
        <f t="shared" si="3"/>
        <v>12379</v>
      </c>
      <c r="X13" s="3">
        <f t="shared" si="3"/>
        <v>398</v>
      </c>
      <c r="Y13" s="3">
        <f t="shared" si="3"/>
        <v>2152</v>
      </c>
      <c r="Z13" s="5">
        <f t="shared" si="3"/>
        <v>893</v>
      </c>
      <c r="AA13" s="5">
        <f t="shared" si="3"/>
        <v>4806</v>
      </c>
      <c r="AB13" s="3">
        <f t="shared" si="3"/>
        <v>15558</v>
      </c>
      <c r="AC13" s="3">
        <f t="shared" si="3"/>
        <v>84294</v>
      </c>
    </row>
    <row r="14" spans="1:29" ht="60" x14ac:dyDescent="0.25">
      <c r="A14" s="14" t="s">
        <v>24</v>
      </c>
      <c r="B14" s="16">
        <v>5.0000000000000001E-3</v>
      </c>
      <c r="C14" s="12"/>
      <c r="D14" s="16">
        <v>1.15E-2</v>
      </c>
      <c r="E14" s="12"/>
      <c r="F14" s="16">
        <v>0.185</v>
      </c>
      <c r="G14" s="12"/>
      <c r="H14" s="16"/>
      <c r="I14" s="12"/>
      <c r="J14" s="16">
        <v>1.4999999999999999E-2</v>
      </c>
      <c r="K14" s="12"/>
      <c r="L14" s="16"/>
      <c r="M14" s="13"/>
      <c r="N14" s="16">
        <v>0.18099999999999999</v>
      </c>
      <c r="O14" s="12"/>
      <c r="P14" s="16"/>
      <c r="Q14" s="12"/>
      <c r="R14" s="16">
        <v>0.17100000000000001</v>
      </c>
      <c r="S14" s="12"/>
      <c r="T14" s="16"/>
      <c r="U14" s="12"/>
      <c r="V14" s="16"/>
      <c r="W14" s="12"/>
      <c r="X14" s="16"/>
      <c r="Y14" s="12"/>
      <c r="Z14" s="16"/>
      <c r="AA14" s="12"/>
      <c r="AB14" s="16">
        <v>3.6999999999999998E-2</v>
      </c>
      <c r="AC14" s="15"/>
    </row>
    <row r="15" spans="1:29" ht="48.75" customHeight="1" x14ac:dyDescent="0.25">
      <c r="A15" s="17" t="s">
        <v>26</v>
      </c>
      <c r="B15" s="22" t="s">
        <v>28</v>
      </c>
      <c r="C15" s="23"/>
      <c r="D15" s="22" t="s">
        <v>29</v>
      </c>
      <c r="E15" s="23"/>
      <c r="F15" s="22" t="s">
        <v>30</v>
      </c>
      <c r="G15" s="23"/>
      <c r="H15" s="22"/>
      <c r="I15" s="23"/>
      <c r="J15" s="22" t="s">
        <v>34</v>
      </c>
      <c r="K15" s="23"/>
      <c r="L15" s="22"/>
      <c r="M15" s="23"/>
      <c r="N15" s="22" t="s">
        <v>34</v>
      </c>
      <c r="O15" s="23"/>
      <c r="P15" s="22"/>
      <c r="Q15" s="23"/>
      <c r="R15" s="22" t="s">
        <v>33</v>
      </c>
      <c r="S15" s="23"/>
      <c r="T15" s="22"/>
      <c r="U15" s="23"/>
      <c r="V15" s="22" t="s">
        <v>31</v>
      </c>
      <c r="W15" s="23"/>
      <c r="X15" s="22"/>
      <c r="Y15" s="23"/>
      <c r="Z15" s="22"/>
      <c r="AA15" s="23"/>
      <c r="AB15" s="27" t="s">
        <v>32</v>
      </c>
      <c r="AC15" s="29"/>
    </row>
  </sheetData>
  <mergeCells count="29">
    <mergeCell ref="T15:U15"/>
    <mergeCell ref="V15:W15"/>
    <mergeCell ref="X15:Y15"/>
    <mergeCell ref="Z15:AA15"/>
    <mergeCell ref="AB15:AC15"/>
    <mergeCell ref="AB4:AC4"/>
    <mergeCell ref="N4:O4"/>
    <mergeCell ref="P4:Q4"/>
    <mergeCell ref="R4:S4"/>
    <mergeCell ref="T4:U4"/>
    <mergeCell ref="V4:W4"/>
    <mergeCell ref="X4:Y4"/>
    <mergeCell ref="Z4:AA4"/>
    <mergeCell ref="R15:S15"/>
    <mergeCell ref="B15:C15"/>
    <mergeCell ref="D15:E15"/>
    <mergeCell ref="F15:G15"/>
    <mergeCell ref="A4:A5"/>
    <mergeCell ref="J15:K15"/>
    <mergeCell ref="H15:I15"/>
    <mergeCell ref="L15:M15"/>
    <mergeCell ref="N15:O15"/>
    <mergeCell ref="P15:Q15"/>
    <mergeCell ref="L4:M4"/>
    <mergeCell ref="B4:C4"/>
    <mergeCell ref="D4:E4"/>
    <mergeCell ref="F4:G4"/>
    <mergeCell ref="H4:I4"/>
    <mergeCell ref="J4:K4"/>
  </mergeCells>
  <phoneticPr fontId="6" type="noConversion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2019-11-12T07:42:47Z</dcterms:modified>
</cp:coreProperties>
</file>