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40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<sst xmlns="http://schemas.openxmlformats.org/spreadsheetml/2006/main" count="192" uniqueCount="79">
  <si>
    <t>Гимназия</t>
  </si>
  <si>
    <t>СОШ№2</t>
  </si>
  <si>
    <t>СОШ№3</t>
  </si>
  <si>
    <t>СОШ№5</t>
  </si>
  <si>
    <t>СОШ№6</t>
  </si>
  <si>
    <t>СОШ№7</t>
  </si>
  <si>
    <t>СОШ№8</t>
  </si>
  <si>
    <t>СОШ№9</t>
  </si>
  <si>
    <t>СОШ№10</t>
  </si>
  <si>
    <t>СОШ№13</t>
  </si>
  <si>
    <t>СОШ№18</t>
  </si>
  <si>
    <t>СОШ№33</t>
  </si>
  <si>
    <t>Итого</t>
  </si>
  <si>
    <t>Спец.шк.</t>
  </si>
  <si>
    <t xml:space="preserve"> </t>
  </si>
  <si>
    <t>% качества</t>
  </si>
  <si>
    <t>% обученности</t>
  </si>
  <si>
    <t>"5 и 4"</t>
  </si>
  <si>
    <t>"5"</t>
  </si>
  <si>
    <t>Не аттестованы</t>
  </si>
  <si>
    <t>Аттестованы</t>
  </si>
  <si>
    <t>№п\п</t>
  </si>
  <si>
    <t>Не успевают по 1 и более предметам</t>
  </si>
  <si>
    <t>Не успевают по 2 и более предметам</t>
  </si>
  <si>
    <t>Прибыло</t>
  </si>
  <si>
    <t>Выбыло</t>
  </si>
  <si>
    <t>Наименование ОУ</t>
  </si>
  <si>
    <t xml:space="preserve"> 1 ступень</t>
  </si>
  <si>
    <t xml:space="preserve"> 2  ступень</t>
  </si>
  <si>
    <t>СОШ№4</t>
  </si>
  <si>
    <t>Не успевают по 1  предмету</t>
  </si>
  <si>
    <t xml:space="preserve">  </t>
  </si>
  <si>
    <r>
      <t xml:space="preserve"> </t>
    </r>
    <r>
      <rPr>
        <sz val="14"/>
        <color indexed="8"/>
        <rFont val="Times New Roman"/>
        <family val="1"/>
      </rPr>
      <t xml:space="preserve">Отчет о результатах движения и успеваемости учащихся ОУ Кировского  района 1четверть </t>
    </r>
  </si>
  <si>
    <t>1 ч</t>
  </si>
  <si>
    <t>3 ст</t>
  </si>
  <si>
    <t xml:space="preserve">Прибыло </t>
  </si>
  <si>
    <t xml:space="preserve">  Окончание  </t>
  </si>
  <si>
    <t>Аттестовано</t>
  </si>
  <si>
    <t>Неаттестовано</t>
  </si>
  <si>
    <t>"5" и "4"</t>
  </si>
  <si>
    <t>инд. обучение</t>
  </si>
  <si>
    <t xml:space="preserve">Окончание   </t>
  </si>
  <si>
    <t>Конец 1 ч.</t>
  </si>
  <si>
    <t xml:space="preserve"> спец шк</t>
  </si>
  <si>
    <t>СОШ №4</t>
  </si>
  <si>
    <t>КРО</t>
  </si>
  <si>
    <t>уч-ся</t>
  </si>
  <si>
    <t>заочка</t>
  </si>
  <si>
    <r>
      <t>%</t>
    </r>
    <r>
      <rPr>
        <sz val="10"/>
        <color indexed="8"/>
        <rFont val="Times New Roman"/>
        <family val="1"/>
      </rPr>
      <t xml:space="preserve"> обученности</t>
    </r>
  </si>
  <si>
    <t>Неаттестованные</t>
  </si>
  <si>
    <t>з/о</t>
  </si>
  <si>
    <t>из них КРО</t>
  </si>
  <si>
    <t>з\о</t>
  </si>
  <si>
    <t>СОШ №9</t>
  </si>
  <si>
    <t>из них кол-во уч-ся КРО</t>
  </si>
  <si>
    <t>1 кл., КРО</t>
  </si>
  <si>
    <t>из них кол-во       уч-ся КРО</t>
  </si>
  <si>
    <t>Приложение 1  к аналитической справке</t>
  </si>
  <si>
    <t>на 05.09.17</t>
  </si>
  <si>
    <t>с одной "3"</t>
  </si>
  <si>
    <t>подтверждения на выбывших</t>
  </si>
  <si>
    <t>внутришкольный перевод</t>
  </si>
  <si>
    <t>%                                                      качества</t>
  </si>
  <si>
    <t>98,1</t>
  </si>
  <si>
    <r>
      <rPr>
        <sz val="11"/>
        <color indexed="8"/>
        <rFont val="Times New Roman"/>
        <family val="1"/>
      </rPr>
      <t xml:space="preserve">Приложение   к аналитической справке результатах успеваемости и движения 
учащихся  общеобразовательных учреждений
Кировского  муниципального района
за 1 четверть 2019-2020 учебного года
</t>
    </r>
    <r>
      <rPr>
        <sz val="11"/>
        <color theme="1"/>
        <rFont val="Calibri"/>
        <family val="2"/>
      </rPr>
      <t xml:space="preserve">
</t>
    </r>
  </si>
  <si>
    <t>Кол-во уч-ся  на 05.09.19</t>
  </si>
  <si>
    <t>97,0</t>
  </si>
  <si>
    <t>87,8</t>
  </si>
  <si>
    <t>98,3</t>
  </si>
  <si>
    <t>95,3</t>
  </si>
  <si>
    <t>96,6</t>
  </si>
  <si>
    <t>Начало   05.09.19г</t>
  </si>
  <si>
    <t>Кол-во уч-ся на 05.09.19</t>
  </si>
  <si>
    <t>94,3</t>
  </si>
  <si>
    <t>97</t>
  </si>
  <si>
    <t>97,2</t>
  </si>
  <si>
    <t>98</t>
  </si>
  <si>
    <t>96</t>
  </si>
  <si>
    <t>92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</si>
</sst>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;[Red]0"/>
    <numFmt numFmtId="186" formatCode="#,##0.0_р_."/>
    <numFmt numFmtId="187" formatCode="#,##0.00&quot;р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33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/>
    </xf>
    <xf numFmtId="0" fontId="11" fillId="32" borderId="11" xfId="0" applyFont="1" applyFill="1" applyBorder="1" applyAlignment="1">
      <alignment horizontal="center"/>
    </xf>
    <xf numFmtId="0" fontId="12" fillId="33" borderId="12" xfId="0" applyNumberFormat="1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1" fillId="4" borderId="10" xfId="0" applyFont="1" applyFill="1" applyBorder="1" applyAlignment="1">
      <alignment horizontal="center" vertical="top" wrapText="1"/>
    </xf>
    <xf numFmtId="0" fontId="11" fillId="4" borderId="10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 vertical="top" wrapText="1"/>
    </xf>
    <xf numFmtId="0" fontId="10" fillId="3" borderId="14" xfId="0" applyFont="1" applyFill="1" applyBorder="1" applyAlignment="1">
      <alignment horizontal="center" vertical="top" wrapText="1"/>
    </xf>
    <xf numFmtId="49" fontId="7" fillId="3" borderId="14" xfId="0" applyNumberFormat="1" applyFont="1" applyFill="1" applyBorder="1" applyAlignment="1">
      <alignment horizontal="center" vertical="top" wrapText="1"/>
    </xf>
    <xf numFmtId="49" fontId="4" fillId="3" borderId="14" xfId="0" applyNumberFormat="1" applyFont="1" applyFill="1" applyBorder="1" applyAlignment="1">
      <alignment horizontal="center" vertical="top" wrapText="1"/>
    </xf>
    <xf numFmtId="0" fontId="11" fillId="4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wrapText="1"/>
    </xf>
    <xf numFmtId="49" fontId="7" fillId="3" borderId="13" xfId="0" applyNumberFormat="1" applyFont="1" applyFill="1" applyBorder="1" applyAlignment="1">
      <alignment horizontal="center" vertical="top" wrapText="1"/>
    </xf>
    <xf numFmtId="49" fontId="4" fillId="3" borderId="13" xfId="0" applyNumberFormat="1" applyFont="1" applyFill="1" applyBorder="1" applyAlignment="1">
      <alignment horizontal="center" vertical="top" wrapText="1"/>
    </xf>
    <xf numFmtId="0" fontId="15" fillId="3" borderId="10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1" fontId="5" fillId="3" borderId="10" xfId="0" applyNumberFormat="1" applyFont="1" applyFill="1" applyBorder="1" applyAlignment="1">
      <alignment horizontal="center" vertical="top" wrapText="1"/>
    </xf>
    <xf numFmtId="1" fontId="16" fillId="3" borderId="10" xfId="0" applyNumberFormat="1" applyFont="1" applyFill="1" applyBorder="1" applyAlignment="1">
      <alignment vertical="top" wrapText="1"/>
    </xf>
    <xf numFmtId="49" fontId="5" fillId="3" borderId="10" xfId="0" applyNumberFormat="1" applyFont="1" applyFill="1" applyBorder="1" applyAlignment="1">
      <alignment horizontal="center" vertical="top" wrapText="1"/>
    </xf>
    <xf numFmtId="49" fontId="5" fillId="3" borderId="11" xfId="0" applyNumberFormat="1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top" wrapText="1"/>
    </xf>
    <xf numFmtId="0" fontId="0" fillId="5" borderId="10" xfId="0" applyFill="1" applyBorder="1" applyAlignment="1">
      <alignment/>
    </xf>
    <xf numFmtId="1" fontId="16" fillId="5" borderId="10" xfId="0" applyNumberFormat="1" applyFont="1" applyFill="1" applyBorder="1" applyAlignment="1">
      <alignment/>
    </xf>
    <xf numFmtId="0" fontId="15" fillId="35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36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wrapText="1"/>
    </xf>
    <xf numFmtId="0" fontId="12" fillId="33" borderId="16" xfId="0" applyNumberFormat="1" applyFont="1" applyFill="1" applyBorder="1" applyAlignment="1">
      <alignment horizontal="center" wrapText="1"/>
    </xf>
    <xf numFmtId="0" fontId="12" fillId="2" borderId="16" xfId="0" applyNumberFormat="1" applyFont="1" applyFill="1" applyBorder="1" applyAlignment="1">
      <alignment horizontal="center" wrapText="1"/>
    </xf>
    <xf numFmtId="0" fontId="15" fillId="35" borderId="10" xfId="0" applyFont="1" applyFill="1" applyBorder="1" applyAlignment="1">
      <alignment horizontal="center" wrapText="1"/>
    </xf>
    <xf numFmtId="0" fontId="17" fillId="35" borderId="10" xfId="0" applyNumberFormat="1" applyFont="1" applyFill="1" applyBorder="1" applyAlignment="1">
      <alignment horizontal="center" wrapText="1"/>
    </xf>
    <xf numFmtId="0" fontId="12" fillId="35" borderId="10" xfId="0" applyNumberFormat="1" applyFont="1" applyFill="1" applyBorder="1" applyAlignment="1">
      <alignment horizontal="center" wrapText="1"/>
    </xf>
    <xf numFmtId="0" fontId="6" fillId="35" borderId="10" xfId="0" applyNumberFormat="1" applyFont="1" applyFill="1" applyBorder="1" applyAlignment="1">
      <alignment horizontal="center" wrapText="1"/>
    </xf>
    <xf numFmtId="1" fontId="12" fillId="35" borderId="10" xfId="0" applyNumberFormat="1" applyFont="1" applyFill="1" applyBorder="1" applyAlignment="1">
      <alignment horizontal="center" wrapText="1"/>
    </xf>
    <xf numFmtId="49" fontId="12" fillId="35" borderId="10" xfId="0" applyNumberFormat="1" applyFont="1" applyFill="1" applyBorder="1" applyAlignment="1">
      <alignment horizontal="center" wrapText="1"/>
    </xf>
    <xf numFmtId="0" fontId="11" fillId="10" borderId="10" xfId="0" applyFont="1" applyFill="1" applyBorder="1" applyAlignment="1">
      <alignment horizontal="center"/>
    </xf>
    <xf numFmtId="0" fontId="11" fillId="37" borderId="10" xfId="0" applyNumberFormat="1" applyFont="1" applyFill="1" applyBorder="1" applyAlignment="1">
      <alignment horizontal="center" vertical="top" wrapText="1"/>
    </xf>
    <xf numFmtId="0" fontId="8" fillId="34" borderId="10" xfId="0" applyNumberFormat="1" applyFont="1" applyFill="1" applyBorder="1" applyAlignment="1">
      <alignment horizontal="center" vertical="top" wrapText="1"/>
    </xf>
    <xf numFmtId="0" fontId="8" fillId="4" borderId="10" xfId="0" applyNumberFormat="1" applyFont="1" applyFill="1" applyBorder="1" applyAlignment="1">
      <alignment horizontal="center" vertical="top" wrapText="1"/>
    </xf>
    <xf numFmtId="0" fontId="8" fillId="38" borderId="10" xfId="0" applyNumberFormat="1" applyFont="1" applyFill="1" applyBorder="1" applyAlignment="1">
      <alignment horizontal="center" vertical="top" wrapText="1"/>
    </xf>
    <xf numFmtId="0" fontId="8" fillId="2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11" fillId="34" borderId="10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top" wrapText="1"/>
    </xf>
    <xf numFmtId="0" fontId="14" fillId="0" borderId="10" xfId="0" applyNumberFormat="1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wrapText="1"/>
    </xf>
    <xf numFmtId="0" fontId="12" fillId="33" borderId="17" xfId="0" applyNumberFormat="1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 vertical="top" wrapText="1"/>
    </xf>
    <xf numFmtId="0" fontId="11" fillId="35" borderId="10" xfId="0" applyNumberFormat="1" applyFont="1" applyFill="1" applyBorder="1" applyAlignment="1">
      <alignment horizontal="center" vertical="top" wrapText="1"/>
    </xf>
    <xf numFmtId="0" fontId="12" fillId="33" borderId="16" xfId="0" applyFont="1" applyFill="1" applyBorder="1" applyAlignment="1">
      <alignment horizontal="center" wrapText="1"/>
    </xf>
    <xf numFmtId="0" fontId="12" fillId="33" borderId="16" xfId="0" applyNumberFormat="1" applyFont="1" applyFill="1" applyBorder="1" applyAlignment="1">
      <alignment horizontal="center" wrapText="1"/>
    </xf>
    <xf numFmtId="0" fontId="9" fillId="33" borderId="16" xfId="0" applyNumberFormat="1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 vertical="top" wrapText="1"/>
    </xf>
    <xf numFmtId="1" fontId="8" fillId="37" borderId="10" xfId="0" applyNumberFormat="1" applyFont="1" applyFill="1" applyBorder="1" applyAlignment="1">
      <alignment horizontal="center" vertical="top" wrapText="1"/>
    </xf>
    <xf numFmtId="1" fontId="8" fillId="38" borderId="10" xfId="0" applyNumberFormat="1" applyFont="1" applyFill="1" applyBorder="1" applyAlignment="1">
      <alignment horizontal="center" vertical="top" wrapText="1"/>
    </xf>
    <xf numFmtId="1" fontId="8" fillId="39" borderId="10" xfId="0" applyNumberFormat="1" applyFont="1" applyFill="1" applyBorder="1" applyAlignment="1">
      <alignment horizontal="center" vertical="top" wrapText="1"/>
    </xf>
    <xf numFmtId="1" fontId="8" fillId="32" borderId="10" xfId="0" applyNumberFormat="1" applyFont="1" applyFill="1" applyBorder="1" applyAlignment="1">
      <alignment horizontal="center" vertical="top" wrapText="1"/>
    </xf>
    <xf numFmtId="1" fontId="8" fillId="36" borderId="10" xfId="0" applyNumberFormat="1" applyFont="1" applyFill="1" applyBorder="1" applyAlignment="1">
      <alignment horizontal="center" vertical="top" wrapText="1"/>
    </xf>
    <xf numFmtId="0" fontId="11" fillId="5" borderId="10" xfId="0" applyFont="1" applyFill="1" applyBorder="1" applyAlignment="1">
      <alignment horizontal="center"/>
    </xf>
    <xf numFmtId="0" fontId="8" fillId="32" borderId="10" xfId="0" applyNumberFormat="1" applyFont="1" applyFill="1" applyBorder="1" applyAlignment="1">
      <alignment horizontal="center" vertical="top" wrapText="1"/>
    </xf>
    <xf numFmtId="0" fontId="8" fillId="36" borderId="10" xfId="0" applyNumberFormat="1" applyFont="1" applyFill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horizontal="center" vertical="top" wrapText="1"/>
    </xf>
    <xf numFmtId="0" fontId="8" fillId="5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1" fontId="11" fillId="37" borderId="10" xfId="0" applyNumberFormat="1" applyFont="1" applyFill="1" applyBorder="1" applyAlignment="1">
      <alignment horizontal="center" vertical="top" wrapText="1"/>
    </xf>
    <xf numFmtId="1" fontId="11" fillId="38" borderId="10" xfId="0" applyNumberFormat="1" applyFont="1" applyFill="1" applyBorder="1" applyAlignment="1">
      <alignment horizontal="center" vertical="top" wrapText="1"/>
    </xf>
    <xf numFmtId="0" fontId="11" fillId="32" borderId="10" xfId="0" applyNumberFormat="1" applyFont="1" applyFill="1" applyBorder="1" applyAlignment="1">
      <alignment horizontal="center" vertical="top" wrapText="1"/>
    </xf>
    <xf numFmtId="0" fontId="11" fillId="36" borderId="10" xfId="0" applyNumberFormat="1" applyFont="1" applyFill="1" applyBorder="1" applyAlignment="1">
      <alignment horizontal="center" vertical="top" wrapText="1"/>
    </xf>
    <xf numFmtId="1" fontId="11" fillId="36" borderId="10" xfId="0" applyNumberFormat="1" applyFont="1" applyFill="1" applyBorder="1" applyAlignment="1">
      <alignment horizontal="center" vertical="top"/>
    </xf>
    <xf numFmtId="1" fontId="11" fillId="32" borderId="10" xfId="0" applyNumberFormat="1" applyFont="1" applyFill="1" applyBorder="1" applyAlignment="1">
      <alignment horizontal="center" vertical="top"/>
    </xf>
    <xf numFmtId="0" fontId="11" fillId="36" borderId="10" xfId="0" applyNumberFormat="1" applyFont="1" applyFill="1" applyBorder="1" applyAlignment="1">
      <alignment horizontal="center" vertical="top"/>
    </xf>
    <xf numFmtId="1" fontId="11" fillId="32" borderId="10" xfId="0" applyNumberFormat="1" applyFont="1" applyFill="1" applyBorder="1" applyAlignment="1">
      <alignment horizontal="center" vertical="top" wrapText="1"/>
    </xf>
    <xf numFmtId="0" fontId="11" fillId="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top" wrapText="1"/>
    </xf>
    <xf numFmtId="1" fontId="13" fillId="35" borderId="10" xfId="0" applyNumberFormat="1" applyFont="1" applyFill="1" applyBorder="1" applyAlignment="1">
      <alignment vertical="top" wrapText="1"/>
    </xf>
    <xf numFmtId="1" fontId="12" fillId="35" borderId="10" xfId="0" applyNumberFormat="1" applyFont="1" applyFill="1" applyBorder="1" applyAlignment="1">
      <alignment horizontal="center" vertical="top" wrapText="1"/>
    </xf>
    <xf numFmtId="49" fontId="12" fillId="35" borderId="10" xfId="0" applyNumberFormat="1" applyFont="1" applyFill="1" applyBorder="1" applyAlignment="1">
      <alignment horizontal="center" vertical="top" wrapText="1"/>
    </xf>
    <xf numFmtId="0" fontId="13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 wrapText="1"/>
    </xf>
    <xf numFmtId="49" fontId="9" fillId="32" borderId="10" xfId="0" applyNumberFormat="1" applyFont="1" applyFill="1" applyBorder="1" applyAlignment="1">
      <alignment horizontal="center" vertical="top" wrapText="1"/>
    </xf>
    <xf numFmtId="49" fontId="12" fillId="32" borderId="10" xfId="0" applyNumberFormat="1" applyFont="1" applyFill="1" applyBorder="1" applyAlignment="1">
      <alignment horizontal="center" vertical="top" wrapText="1"/>
    </xf>
    <xf numFmtId="0" fontId="13" fillId="33" borderId="12" xfId="0" applyNumberFormat="1" applyFont="1" applyFill="1" applyBorder="1" applyAlignment="1">
      <alignment horizontal="center" wrapText="1"/>
    </xf>
    <xf numFmtId="0" fontId="12" fillId="35" borderId="10" xfId="0" applyFont="1" applyFill="1" applyBorder="1" applyAlignment="1">
      <alignment horizontal="center" wrapText="1"/>
    </xf>
    <xf numFmtId="0" fontId="12" fillId="35" borderId="10" xfId="0" applyNumberFormat="1" applyFont="1" applyFill="1" applyBorder="1" applyAlignment="1">
      <alignment horizontal="center" wrapText="1"/>
    </xf>
    <xf numFmtId="0" fontId="13" fillId="35" borderId="10" xfId="0" applyNumberFormat="1" applyFont="1" applyFill="1" applyBorder="1" applyAlignment="1">
      <alignment horizontal="center" wrapText="1"/>
    </xf>
    <xf numFmtId="1" fontId="12" fillId="33" borderId="10" xfId="0" applyNumberFormat="1" applyFont="1" applyFill="1" applyBorder="1" applyAlignment="1">
      <alignment horizontal="center" vertical="top" wrapText="1"/>
    </xf>
    <xf numFmtId="1" fontId="12" fillId="33" borderId="10" xfId="0" applyNumberFormat="1" applyFont="1" applyFill="1" applyBorder="1" applyAlignment="1">
      <alignment horizontal="center" vertical="top" wrapText="1"/>
    </xf>
    <xf numFmtId="1" fontId="9" fillId="33" borderId="10" xfId="0" applyNumberFormat="1" applyFont="1" applyFill="1" applyBorder="1" applyAlignment="1">
      <alignment horizontal="center" vertical="top" wrapText="1"/>
    </xf>
    <xf numFmtId="1" fontId="11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vertical="top" wrapText="1"/>
    </xf>
    <xf numFmtId="1" fontId="14" fillId="33" borderId="10" xfId="0" applyNumberFormat="1" applyFont="1" applyFill="1" applyBorder="1" applyAlignment="1">
      <alignment horizontal="center" vertical="top" wrapText="1"/>
    </xf>
    <xf numFmtId="1" fontId="12" fillId="33" borderId="10" xfId="0" applyNumberFormat="1" applyFont="1" applyFill="1" applyBorder="1" applyAlignment="1">
      <alignment vertical="top" wrapText="1"/>
    </xf>
    <xf numFmtId="1" fontId="13" fillId="33" borderId="10" xfId="0" applyNumberFormat="1" applyFont="1" applyFill="1" applyBorder="1" applyAlignment="1">
      <alignment horizontal="center"/>
    </xf>
    <xf numFmtId="1" fontId="8" fillId="40" borderId="10" xfId="0" applyNumberFormat="1" applyFont="1" applyFill="1" applyBorder="1" applyAlignment="1">
      <alignment horizontal="center" vertical="top" wrapText="1"/>
    </xf>
    <xf numFmtId="49" fontId="9" fillId="40" borderId="10" xfId="0" applyNumberFormat="1" applyFont="1" applyFill="1" applyBorder="1" applyAlignment="1">
      <alignment horizontal="center" vertical="top" wrapText="1"/>
    </xf>
    <xf numFmtId="0" fontId="11" fillId="36" borderId="10" xfId="0" applyFont="1" applyFill="1" applyBorder="1" applyAlignment="1">
      <alignment horizontal="center" vertical="top" wrapText="1"/>
    </xf>
    <xf numFmtId="0" fontId="11" fillId="36" borderId="10" xfId="0" applyFont="1" applyFill="1" applyBorder="1" applyAlignment="1">
      <alignment horizontal="center" vertical="center" wrapText="1"/>
    </xf>
    <xf numFmtId="1" fontId="9" fillId="35" borderId="10" xfId="0" applyNumberFormat="1" applyFont="1" applyFill="1" applyBorder="1" applyAlignment="1">
      <alignment horizontal="center" vertical="top" wrapText="1"/>
    </xf>
    <xf numFmtId="1" fontId="20" fillId="35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7" fillId="3" borderId="14" xfId="0" applyNumberFormat="1" applyFont="1" applyFill="1" applyBorder="1" applyAlignment="1">
      <alignment horizontal="center" vertical="top" wrapText="1"/>
    </xf>
    <xf numFmtId="0" fontId="10" fillId="3" borderId="13" xfId="0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49" fontId="7" fillId="3" borderId="14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49" fontId="7" fillId="3" borderId="14" xfId="0" applyNumberFormat="1" applyFont="1" applyFill="1" applyBorder="1" applyAlignment="1">
      <alignment horizontal="center" vertical="center" wrapText="1"/>
    </xf>
    <xf numFmtId="0" fontId="11" fillId="41" borderId="19" xfId="0" applyFont="1" applyFill="1" applyBorder="1" applyAlignment="1">
      <alignment horizontal="center" vertical="top" wrapText="1"/>
    </xf>
    <xf numFmtId="0" fontId="11" fillId="41" borderId="11" xfId="0" applyFont="1" applyFill="1" applyBorder="1" applyAlignment="1">
      <alignment horizontal="center" vertical="top" wrapText="1"/>
    </xf>
    <xf numFmtId="0" fontId="11" fillId="41" borderId="10" xfId="0" applyFont="1" applyFill="1" applyBorder="1" applyAlignment="1">
      <alignment horizontal="center" vertical="top" wrapText="1"/>
    </xf>
    <xf numFmtId="0" fontId="11" fillId="41" borderId="10" xfId="0" applyFont="1" applyFill="1" applyBorder="1" applyAlignment="1">
      <alignment horizontal="center" vertical="center"/>
    </xf>
    <xf numFmtId="0" fontId="11" fillId="41" borderId="20" xfId="0" applyFont="1" applyFill="1" applyBorder="1" applyAlignment="1">
      <alignment horizontal="center" vertical="center" wrapText="1"/>
    </xf>
    <xf numFmtId="0" fontId="9" fillId="32" borderId="10" xfId="0" applyNumberFormat="1" applyFont="1" applyFill="1" applyBorder="1" applyAlignment="1">
      <alignment horizontal="center" vertical="top" wrapText="1"/>
    </xf>
    <xf numFmtId="0" fontId="57" fillId="0" borderId="10" xfId="0" applyNumberFormat="1" applyFont="1" applyFill="1" applyBorder="1" applyAlignment="1">
      <alignment horizontal="center" vertical="top" wrapText="1"/>
    </xf>
    <xf numFmtId="9" fontId="9" fillId="32" borderId="10" xfId="57" applyFont="1" applyFill="1" applyBorder="1" applyAlignment="1">
      <alignment horizontal="center" vertical="top" wrapText="1"/>
    </xf>
    <xf numFmtId="9" fontId="9" fillId="40" borderId="10" xfId="57" applyFont="1" applyFill="1" applyBorder="1" applyAlignment="1">
      <alignment horizontal="center" vertical="top" wrapText="1"/>
    </xf>
    <xf numFmtId="9" fontId="12" fillId="32" borderId="10" xfId="57" applyFont="1" applyFill="1" applyBorder="1" applyAlignment="1">
      <alignment horizontal="center" vertical="top" wrapText="1"/>
    </xf>
    <xf numFmtId="0" fontId="7" fillId="42" borderId="10" xfId="0" applyFont="1" applyFill="1" applyBorder="1" applyAlignment="1">
      <alignment horizontal="center" vertical="top" wrapText="1"/>
    </xf>
    <xf numFmtId="0" fontId="11" fillId="42" borderId="10" xfId="0" applyFont="1" applyFill="1" applyBorder="1" applyAlignment="1">
      <alignment horizontal="center" vertical="top" wrapText="1"/>
    </xf>
    <xf numFmtId="0" fontId="4" fillId="42" borderId="10" xfId="0" applyFont="1" applyFill="1" applyBorder="1" applyAlignment="1">
      <alignment horizontal="center" vertical="top" wrapText="1"/>
    </xf>
    <xf numFmtId="0" fontId="8" fillId="42" borderId="10" xfId="0" applyFont="1" applyFill="1" applyBorder="1" applyAlignment="1">
      <alignment horizontal="center" vertical="top" wrapText="1"/>
    </xf>
    <xf numFmtId="0" fontId="11" fillId="43" borderId="10" xfId="0" applyNumberFormat="1" applyFont="1" applyFill="1" applyBorder="1" applyAlignment="1">
      <alignment horizontal="center" vertical="top" wrapText="1"/>
    </xf>
    <xf numFmtId="0" fontId="11" fillId="43" borderId="10" xfId="0" applyNumberFormat="1" applyFont="1" applyFill="1" applyBorder="1" applyAlignment="1">
      <alignment horizontal="center" vertical="top" wrapText="1"/>
    </xf>
    <xf numFmtId="0" fontId="8" fillId="43" borderId="10" xfId="0" applyNumberFormat="1" applyFont="1" applyFill="1" applyBorder="1" applyAlignment="1">
      <alignment horizontal="center" vertical="top" wrapText="1"/>
    </xf>
    <xf numFmtId="0" fontId="7" fillId="43" borderId="10" xfId="0" applyFont="1" applyFill="1" applyBorder="1" applyAlignment="1">
      <alignment horizontal="center" vertical="top" wrapText="1"/>
    </xf>
    <xf numFmtId="0" fontId="4" fillId="43" borderId="10" xfId="0" applyFont="1" applyFill="1" applyBorder="1" applyAlignment="1">
      <alignment horizontal="center" vertical="top" wrapText="1"/>
    </xf>
    <xf numFmtId="0" fontId="57" fillId="43" borderId="10" xfId="0" applyNumberFormat="1" applyFont="1" applyFill="1" applyBorder="1" applyAlignment="1">
      <alignment horizontal="center" vertical="top" wrapText="1"/>
    </xf>
    <xf numFmtId="0" fontId="7" fillId="44" borderId="10" xfId="0" applyFont="1" applyFill="1" applyBorder="1" applyAlignment="1">
      <alignment horizontal="center" vertical="top" wrapText="1"/>
    </xf>
    <xf numFmtId="0" fontId="8" fillId="45" borderId="10" xfId="0" applyFont="1" applyFill="1" applyBorder="1" applyAlignment="1">
      <alignment horizontal="center" vertical="top" wrapText="1"/>
    </xf>
    <xf numFmtId="0" fontId="8" fillId="45" borderId="10" xfId="0" applyNumberFormat="1" applyFont="1" applyFill="1" applyBorder="1" applyAlignment="1">
      <alignment horizontal="center" vertical="top" wrapText="1"/>
    </xf>
    <xf numFmtId="0" fontId="9" fillId="45" borderId="10" xfId="0" applyNumberFormat="1" applyFont="1" applyFill="1" applyBorder="1" applyAlignment="1">
      <alignment horizontal="center" vertical="top" wrapText="1"/>
    </xf>
    <xf numFmtId="0" fontId="11" fillId="45" borderId="10" xfId="0" applyFont="1" applyFill="1" applyBorder="1" applyAlignment="1">
      <alignment horizontal="center" vertical="top" wrapText="1"/>
    </xf>
    <xf numFmtId="1" fontId="8" fillId="45" borderId="10" xfId="0" applyNumberFormat="1" applyFont="1" applyFill="1" applyBorder="1" applyAlignment="1">
      <alignment horizontal="center" vertical="top" wrapText="1"/>
    </xf>
    <xf numFmtId="49" fontId="9" fillId="45" borderId="10" xfId="0" applyNumberFormat="1" applyFont="1" applyFill="1" applyBorder="1" applyAlignment="1">
      <alignment horizontal="center" vertical="top" wrapText="1"/>
    </xf>
    <xf numFmtId="9" fontId="9" fillId="45" borderId="10" xfId="57" applyFont="1" applyFill="1" applyBorder="1" applyAlignment="1">
      <alignment horizontal="center" vertical="top" wrapText="1"/>
    </xf>
    <xf numFmtId="0" fontId="11" fillId="45" borderId="10" xfId="0" applyFont="1" applyFill="1" applyBorder="1" applyAlignment="1">
      <alignment horizontal="center"/>
    </xf>
    <xf numFmtId="0" fontId="8" fillId="45" borderId="10" xfId="0" applyFont="1" applyFill="1" applyBorder="1" applyAlignment="1">
      <alignment horizontal="center"/>
    </xf>
    <xf numFmtId="0" fontId="11" fillId="43" borderId="10" xfId="0" applyFont="1" applyFill="1" applyBorder="1" applyAlignment="1">
      <alignment horizontal="center" vertical="top" wrapText="1"/>
    </xf>
    <xf numFmtId="1" fontId="8" fillId="43" borderId="10" xfId="0" applyNumberFormat="1" applyFont="1" applyFill="1" applyBorder="1" applyAlignment="1">
      <alignment horizontal="center" vertical="top" wrapText="1"/>
    </xf>
    <xf numFmtId="0" fontId="9" fillId="43" borderId="10" xfId="0" applyNumberFormat="1" applyFont="1" applyFill="1" applyBorder="1" applyAlignment="1">
      <alignment horizontal="center" vertical="top" wrapText="1"/>
    </xf>
    <xf numFmtId="9" fontId="9" fillId="43" borderId="10" xfId="57" applyFont="1" applyFill="1" applyBorder="1" applyAlignment="1">
      <alignment horizontal="center" vertical="top" wrapText="1"/>
    </xf>
    <xf numFmtId="0" fontId="11" fillId="43" borderId="10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9" fillId="33" borderId="13" xfId="0" applyNumberFormat="1" applyFont="1" applyFill="1" applyBorder="1" applyAlignment="1">
      <alignment horizontal="center" wrapText="1"/>
    </xf>
    <xf numFmtId="49" fontId="7" fillId="3" borderId="13" xfId="0" applyNumberFormat="1" applyFont="1" applyFill="1" applyBorder="1" applyAlignment="1">
      <alignment horizontal="center" vertical="center" wrapText="1"/>
    </xf>
    <xf numFmtId="49" fontId="7" fillId="3" borderId="14" xfId="0" applyNumberFormat="1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top" wrapText="1"/>
    </xf>
    <xf numFmtId="0" fontId="0" fillId="34" borderId="20" xfId="0" applyFill="1" applyBorder="1" applyAlignment="1">
      <alignment horizont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horizontal="center" vertical="center" wrapText="1"/>
    </xf>
    <xf numFmtId="49" fontId="7" fillId="3" borderId="14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1" fillId="0" borderId="21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37" borderId="21" xfId="0" applyFont="1" applyFill="1" applyBorder="1" applyAlignment="1">
      <alignment horizontal="center" vertical="top" wrapText="1"/>
    </xf>
    <xf numFmtId="0" fontId="0" fillId="37" borderId="22" xfId="0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top"/>
    </xf>
    <xf numFmtId="0" fontId="18" fillId="0" borderId="23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49" fontId="4" fillId="3" borderId="13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center" wrapText="1"/>
    </xf>
    <xf numFmtId="0" fontId="9" fillId="2" borderId="13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9" fontId="4" fillId="3" borderId="13" xfId="0" applyNumberFormat="1" applyFont="1" applyFill="1" applyBorder="1" applyAlignment="1">
      <alignment horizontal="center" vertical="top" wrapText="1"/>
    </xf>
    <xf numFmtId="49" fontId="4" fillId="3" borderId="14" xfId="0" applyNumberFormat="1" applyFont="1" applyFill="1" applyBorder="1" applyAlignment="1">
      <alignment horizontal="center" vertical="top" wrapText="1"/>
    </xf>
    <xf numFmtId="49" fontId="7" fillId="3" borderId="13" xfId="0" applyNumberFormat="1" applyFont="1" applyFill="1" applyBorder="1" applyAlignment="1">
      <alignment horizontal="center" vertical="top" wrapText="1"/>
    </xf>
    <xf numFmtId="49" fontId="7" fillId="3" borderId="14" xfId="0" applyNumberFormat="1" applyFont="1" applyFill="1" applyBorder="1" applyAlignment="1">
      <alignment horizontal="center" vertical="top" wrapText="1"/>
    </xf>
    <xf numFmtId="0" fontId="7" fillId="3" borderId="13" xfId="0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horizontal="center" vertical="top" wrapText="1"/>
    </xf>
    <xf numFmtId="0" fontId="10" fillId="3" borderId="13" xfId="0" applyFont="1" applyFill="1" applyBorder="1" applyAlignment="1">
      <alignment horizontal="center" vertical="top" wrapText="1"/>
    </xf>
    <xf numFmtId="0" fontId="10" fillId="3" borderId="14" xfId="0" applyFont="1" applyFill="1" applyBorder="1" applyAlignment="1">
      <alignment horizontal="center" vertical="top" wrapText="1"/>
    </xf>
    <xf numFmtId="49" fontId="7" fillId="3" borderId="13" xfId="0" applyNumberFormat="1" applyFont="1" applyFill="1" applyBorder="1" applyAlignment="1">
      <alignment horizontal="center" vertical="top" wrapText="1"/>
    </xf>
    <xf numFmtId="49" fontId="7" fillId="3" borderId="14" xfId="0" applyNumberFormat="1" applyFont="1" applyFill="1" applyBorder="1" applyAlignment="1">
      <alignment horizontal="center" vertical="top" wrapText="1"/>
    </xf>
    <xf numFmtId="49" fontId="7" fillId="3" borderId="13" xfId="0" applyNumberFormat="1" applyFont="1" applyFill="1" applyBorder="1" applyAlignment="1">
      <alignment horizontal="center" vertical="top" wrapText="1"/>
    </xf>
    <xf numFmtId="49" fontId="7" fillId="3" borderId="13" xfId="0" applyNumberFormat="1" applyFont="1" applyFill="1" applyBorder="1" applyAlignment="1">
      <alignment vertical="top" wrapText="1"/>
    </xf>
    <xf numFmtId="49" fontId="7" fillId="3" borderId="14" xfId="0" applyNumberFormat="1" applyFont="1" applyFill="1" applyBorder="1" applyAlignment="1">
      <alignment vertical="top" wrapText="1"/>
    </xf>
    <xf numFmtId="0" fontId="15" fillId="33" borderId="10" xfId="0" applyFont="1" applyFill="1" applyBorder="1" applyAlignment="1">
      <alignment horizontal="center" vertical="top" wrapText="1"/>
    </xf>
    <xf numFmtId="0" fontId="11" fillId="38" borderId="19" xfId="0" applyFont="1" applyFill="1" applyBorder="1" applyAlignment="1">
      <alignment horizontal="center" vertical="top" wrapText="1"/>
    </xf>
    <xf numFmtId="0" fontId="0" fillId="38" borderId="20" xfId="0" applyFill="1" applyBorder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 wrapText="1"/>
    </xf>
    <xf numFmtId="1" fontId="12" fillId="33" borderId="10" xfId="0" applyNumberFormat="1" applyFont="1" applyFill="1" applyBorder="1" applyAlignment="1">
      <alignment horizontal="center" vertical="top" wrapText="1"/>
    </xf>
    <xf numFmtId="0" fontId="12" fillId="33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zoomScale="75" zoomScaleNormal="75" zoomScalePageLayoutView="0" workbookViewId="0" topLeftCell="A1">
      <selection activeCell="M33" sqref="M33"/>
    </sheetView>
  </sheetViews>
  <sheetFormatPr defaultColWidth="9.140625" defaultRowHeight="15"/>
  <cols>
    <col min="1" max="1" width="4.421875" style="0" customWidth="1"/>
    <col min="2" max="3" width="10.421875" style="0" customWidth="1"/>
    <col min="4" max="4" width="9.8515625" style="0" customWidth="1"/>
    <col min="5" max="7" width="10.8515625" style="0" customWidth="1"/>
    <col min="8" max="8" width="9.57421875" style="0" customWidth="1"/>
    <col min="9" max="10" width="10.140625" style="0" customWidth="1"/>
    <col min="11" max="12" width="11.7109375" style="0" customWidth="1"/>
    <col min="13" max="13" width="11.00390625" style="0" customWidth="1"/>
    <col min="14" max="14" width="8.8515625" style="0" customWidth="1"/>
    <col min="17" max="17" width="11.421875" style="0" customWidth="1"/>
    <col min="18" max="18" width="10.8515625" style="0" customWidth="1"/>
    <col min="19" max="19" width="12.421875" style="0" customWidth="1"/>
    <col min="20" max="20" width="10.28125" style="0" customWidth="1"/>
  </cols>
  <sheetData>
    <row r="1" spans="13:20" ht="34.5" customHeight="1">
      <c r="M1" s="190" t="s">
        <v>64</v>
      </c>
      <c r="N1" s="190"/>
      <c r="O1" s="190"/>
      <c r="P1" s="190"/>
      <c r="Q1" s="190"/>
      <c r="R1" s="190"/>
      <c r="S1" s="190"/>
      <c r="T1" s="190"/>
    </row>
    <row r="2" spans="13:20" ht="24" customHeight="1">
      <c r="M2" s="190"/>
      <c r="N2" s="190"/>
      <c r="O2" s="190"/>
      <c r="P2" s="190"/>
      <c r="Q2" s="190"/>
      <c r="R2" s="190"/>
      <c r="S2" s="190"/>
      <c r="T2" s="190"/>
    </row>
    <row r="3" spans="1:14" ht="3" customHeight="1" hidden="1">
      <c r="A3" s="191" t="s">
        <v>14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4" ht="9" customHeight="1"/>
    <row r="5" spans="1:20" ht="18.75">
      <c r="A5" s="197" t="s">
        <v>32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6" t="s">
        <v>14</v>
      </c>
    </row>
    <row r="6" spans="1:20" ht="6" customHeight="1">
      <c r="A6" s="2"/>
      <c r="B6" s="2"/>
      <c r="C6" s="2"/>
      <c r="D6" s="5" t="s">
        <v>14</v>
      </c>
      <c r="E6" s="3" t="s">
        <v>14</v>
      </c>
      <c r="F6" s="3"/>
      <c r="G6" s="3"/>
      <c r="H6" s="3" t="s">
        <v>14</v>
      </c>
      <c r="I6" s="3" t="s">
        <v>14</v>
      </c>
      <c r="J6" s="3"/>
      <c r="K6" s="3" t="s">
        <v>14</v>
      </c>
      <c r="L6" s="3"/>
      <c r="M6" s="4" t="s">
        <v>14</v>
      </c>
      <c r="N6" s="3" t="s">
        <v>14</v>
      </c>
      <c r="O6" s="1"/>
      <c r="P6" s="1"/>
      <c r="Q6" s="1"/>
      <c r="R6" s="1"/>
      <c r="S6" s="1"/>
      <c r="T6" s="196"/>
    </row>
    <row r="7" spans="1:20" ht="18" customHeight="1">
      <c r="A7" s="2"/>
      <c r="B7" s="2"/>
      <c r="C7" s="2"/>
      <c r="D7" s="6"/>
      <c r="E7" s="6"/>
      <c r="F7" s="6"/>
      <c r="G7" s="6"/>
      <c r="H7" s="198" t="s">
        <v>27</v>
      </c>
      <c r="I7" s="199"/>
      <c r="J7" s="199"/>
      <c r="K7" s="199"/>
      <c r="L7" s="199"/>
      <c r="M7" s="199"/>
      <c r="N7" s="3" t="s">
        <v>14</v>
      </c>
      <c r="O7" s="1"/>
      <c r="P7" s="1"/>
      <c r="Q7" s="1"/>
      <c r="R7" s="1"/>
      <c r="S7" s="1"/>
      <c r="T7" s="1" t="s">
        <v>14</v>
      </c>
    </row>
    <row r="8" spans="1:20" ht="60.75" customHeight="1">
      <c r="A8" s="192" t="s">
        <v>21</v>
      </c>
      <c r="B8" s="192" t="s">
        <v>26</v>
      </c>
      <c r="C8" s="194" t="s">
        <v>65</v>
      </c>
      <c r="D8" s="181" t="s">
        <v>54</v>
      </c>
      <c r="E8" s="206" t="s">
        <v>24</v>
      </c>
      <c r="F8" s="207"/>
      <c r="G8" s="176" t="s">
        <v>25</v>
      </c>
      <c r="H8" s="177"/>
      <c r="I8" s="206" t="s">
        <v>42</v>
      </c>
      <c r="J8" s="207"/>
      <c r="K8" s="17" t="s">
        <v>20</v>
      </c>
      <c r="L8" s="200" t="s">
        <v>19</v>
      </c>
      <c r="M8" s="201"/>
      <c r="N8" s="9" t="s">
        <v>18</v>
      </c>
      <c r="O8" s="9" t="s">
        <v>17</v>
      </c>
      <c r="P8" s="9" t="s">
        <v>59</v>
      </c>
      <c r="Q8" s="8" t="s">
        <v>22</v>
      </c>
      <c r="R8" s="8" t="s">
        <v>23</v>
      </c>
      <c r="S8" s="13" t="s">
        <v>48</v>
      </c>
      <c r="T8" s="15" t="s">
        <v>15</v>
      </c>
    </row>
    <row r="9" spans="1:20" ht="31.5">
      <c r="A9" s="193"/>
      <c r="B9" s="193"/>
      <c r="C9" s="195"/>
      <c r="D9" s="182"/>
      <c r="E9" s="20" t="s">
        <v>46</v>
      </c>
      <c r="F9" s="39" t="s">
        <v>45</v>
      </c>
      <c r="G9" s="20" t="s">
        <v>46</v>
      </c>
      <c r="H9" s="40" t="s">
        <v>45</v>
      </c>
      <c r="I9" s="19" t="s">
        <v>46</v>
      </c>
      <c r="J9" s="124" t="s">
        <v>51</v>
      </c>
      <c r="K9" s="62" t="s">
        <v>33</v>
      </c>
      <c r="L9" s="62" t="s">
        <v>55</v>
      </c>
      <c r="M9" s="62" t="s">
        <v>33</v>
      </c>
      <c r="N9" s="62" t="s">
        <v>33</v>
      </c>
      <c r="O9" s="62" t="s">
        <v>33</v>
      </c>
      <c r="P9" s="62" t="s">
        <v>33</v>
      </c>
      <c r="Q9" s="62" t="s">
        <v>33</v>
      </c>
      <c r="R9" s="62" t="s">
        <v>33</v>
      </c>
      <c r="S9" s="14" t="s">
        <v>33</v>
      </c>
      <c r="T9" s="16" t="s">
        <v>33</v>
      </c>
    </row>
    <row r="10" spans="1:20" ht="15.75">
      <c r="A10" s="17">
        <v>1</v>
      </c>
      <c r="B10" s="150" t="s">
        <v>0</v>
      </c>
      <c r="C10" s="63">
        <v>328</v>
      </c>
      <c r="D10" s="64"/>
      <c r="E10" s="65">
        <v>2</v>
      </c>
      <c r="F10" s="64"/>
      <c r="G10" s="65">
        <v>3</v>
      </c>
      <c r="H10" s="64"/>
      <c r="I10" s="65">
        <v>327</v>
      </c>
      <c r="J10" s="89"/>
      <c r="K10" s="66">
        <v>247</v>
      </c>
      <c r="L10" s="66">
        <v>80</v>
      </c>
      <c r="M10" s="66"/>
      <c r="N10" s="66">
        <v>25</v>
      </c>
      <c r="O10" s="66">
        <v>103</v>
      </c>
      <c r="P10" s="66">
        <v>19</v>
      </c>
      <c r="Q10" s="66">
        <v>1</v>
      </c>
      <c r="R10" s="66">
        <v>2</v>
      </c>
      <c r="S10" s="67">
        <v>98.8</v>
      </c>
      <c r="T10" s="68">
        <v>51.8</v>
      </c>
    </row>
    <row r="11" spans="1:20" ht="15.75">
      <c r="A11" s="17"/>
      <c r="B11" s="157" t="s">
        <v>47</v>
      </c>
      <c r="C11" s="154">
        <v>0</v>
      </c>
      <c r="D11" s="156"/>
      <c r="E11" s="156">
        <v>2</v>
      </c>
      <c r="F11" s="156"/>
      <c r="G11" s="156"/>
      <c r="H11" s="156"/>
      <c r="I11" s="156">
        <v>2</v>
      </c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</row>
    <row r="12" spans="1:20" ht="15.75">
      <c r="A12" s="17">
        <v>2</v>
      </c>
      <c r="B12" s="150" t="s">
        <v>1</v>
      </c>
      <c r="C12" s="63">
        <v>275</v>
      </c>
      <c r="D12" s="69"/>
      <c r="E12" s="65">
        <v>4</v>
      </c>
      <c r="F12" s="64"/>
      <c r="G12" s="65">
        <v>5</v>
      </c>
      <c r="H12" s="64"/>
      <c r="I12" s="65">
        <v>274</v>
      </c>
      <c r="J12" s="89"/>
      <c r="K12" s="66">
        <v>204</v>
      </c>
      <c r="L12" s="66">
        <v>70</v>
      </c>
      <c r="M12" s="66"/>
      <c r="N12" s="66">
        <v>14</v>
      </c>
      <c r="O12" s="66">
        <v>79</v>
      </c>
      <c r="P12" s="66">
        <v>15</v>
      </c>
      <c r="Q12" s="66">
        <v>1</v>
      </c>
      <c r="R12" s="66">
        <v>5</v>
      </c>
      <c r="S12" s="67">
        <v>97.8</v>
      </c>
      <c r="T12" s="68">
        <v>45.3</v>
      </c>
    </row>
    <row r="13" spans="1:20" ht="15.75">
      <c r="A13" s="17">
        <v>3</v>
      </c>
      <c r="B13" s="152" t="s">
        <v>2</v>
      </c>
      <c r="C13" s="70">
        <v>545</v>
      </c>
      <c r="D13" s="64">
        <v>51</v>
      </c>
      <c r="E13" s="65">
        <v>7</v>
      </c>
      <c r="F13" s="64">
        <v>1</v>
      </c>
      <c r="G13" s="65">
        <v>17</v>
      </c>
      <c r="H13" s="64">
        <v>3</v>
      </c>
      <c r="I13" s="65">
        <v>535</v>
      </c>
      <c r="J13" s="89">
        <v>49</v>
      </c>
      <c r="K13" s="66">
        <v>363</v>
      </c>
      <c r="L13" s="66">
        <v>171</v>
      </c>
      <c r="M13" s="146">
        <v>1</v>
      </c>
      <c r="N13" s="66">
        <v>26</v>
      </c>
      <c r="O13" s="66">
        <v>101</v>
      </c>
      <c r="P13" s="66">
        <v>10</v>
      </c>
      <c r="Q13" s="66">
        <v>9</v>
      </c>
      <c r="R13" s="66">
        <v>29</v>
      </c>
      <c r="S13" s="67">
        <v>89.4</v>
      </c>
      <c r="T13" s="68">
        <v>35.2</v>
      </c>
    </row>
    <row r="14" spans="1:20" ht="15.75">
      <c r="A14" s="160"/>
      <c r="B14" s="158" t="s">
        <v>47</v>
      </c>
      <c r="C14" s="156"/>
      <c r="D14" s="156"/>
      <c r="E14" s="156">
        <v>9</v>
      </c>
      <c r="F14" s="156"/>
      <c r="G14" s="156"/>
      <c r="H14" s="156"/>
      <c r="I14" s="156">
        <v>9</v>
      </c>
      <c r="J14" s="156"/>
      <c r="K14" s="156"/>
      <c r="L14" s="156"/>
      <c r="M14" s="159"/>
      <c r="N14" s="156"/>
      <c r="O14" s="156"/>
      <c r="P14" s="156"/>
      <c r="Q14" s="156"/>
      <c r="R14" s="156"/>
      <c r="S14" s="156"/>
      <c r="T14" s="156"/>
    </row>
    <row r="15" spans="1:20" ht="15.75">
      <c r="A15" s="17"/>
      <c r="B15" s="152" t="s">
        <v>44</v>
      </c>
      <c r="C15" s="70">
        <v>467</v>
      </c>
      <c r="D15" s="64">
        <v>12</v>
      </c>
      <c r="E15" s="65">
        <v>13</v>
      </c>
      <c r="F15" s="64">
        <v>1</v>
      </c>
      <c r="G15" s="65">
        <v>10</v>
      </c>
      <c r="H15" s="64">
        <v>2</v>
      </c>
      <c r="I15" s="65">
        <v>470</v>
      </c>
      <c r="J15" s="89">
        <v>11</v>
      </c>
      <c r="K15" s="66">
        <v>326</v>
      </c>
      <c r="L15" s="66">
        <v>144</v>
      </c>
      <c r="M15" s="72"/>
      <c r="N15" s="66">
        <v>24</v>
      </c>
      <c r="O15" s="66">
        <v>137</v>
      </c>
      <c r="P15" s="66">
        <v>33</v>
      </c>
      <c r="Q15" s="66">
        <v>1</v>
      </c>
      <c r="R15" s="66"/>
      <c r="S15" s="67">
        <v>99.7</v>
      </c>
      <c r="T15" s="68">
        <v>49.4</v>
      </c>
    </row>
    <row r="16" spans="1:20" ht="15" customHeight="1">
      <c r="A16" s="17">
        <v>4</v>
      </c>
      <c r="B16" s="150" t="s">
        <v>3</v>
      </c>
      <c r="C16" s="63">
        <v>491</v>
      </c>
      <c r="D16" s="64">
        <v>34</v>
      </c>
      <c r="E16" s="65">
        <v>1</v>
      </c>
      <c r="F16" s="64">
        <v>1</v>
      </c>
      <c r="G16" s="65">
        <v>2</v>
      </c>
      <c r="H16" s="64"/>
      <c r="I16" s="65">
        <v>490</v>
      </c>
      <c r="J16" s="89">
        <v>35</v>
      </c>
      <c r="K16" s="66">
        <v>359</v>
      </c>
      <c r="L16" s="66">
        <v>131</v>
      </c>
      <c r="M16" s="66"/>
      <c r="N16" s="66">
        <v>11</v>
      </c>
      <c r="O16" s="66">
        <v>113</v>
      </c>
      <c r="P16" s="66">
        <v>19</v>
      </c>
      <c r="Q16" s="66">
        <v>4</v>
      </c>
      <c r="R16" s="66">
        <v>4</v>
      </c>
      <c r="S16" s="67">
        <v>98.8</v>
      </c>
      <c r="T16" s="68">
        <v>36.15</v>
      </c>
    </row>
    <row r="17" spans="1:20" ht="15.75">
      <c r="A17" s="17">
        <v>5</v>
      </c>
      <c r="B17" s="150" t="s">
        <v>4</v>
      </c>
      <c r="C17" s="63">
        <v>149</v>
      </c>
      <c r="D17" s="64"/>
      <c r="E17" s="65"/>
      <c r="F17" s="64"/>
      <c r="G17" s="65">
        <v>2</v>
      </c>
      <c r="H17" s="64"/>
      <c r="I17" s="65">
        <v>147</v>
      </c>
      <c r="J17" s="89"/>
      <c r="K17" s="66">
        <v>107</v>
      </c>
      <c r="L17" s="66">
        <v>37</v>
      </c>
      <c r="M17" s="66">
        <v>3</v>
      </c>
      <c r="N17" s="66">
        <v>2</v>
      </c>
      <c r="O17" s="66">
        <v>48</v>
      </c>
      <c r="P17" s="66">
        <v>3</v>
      </c>
      <c r="Q17" s="66"/>
      <c r="R17" s="66">
        <v>1</v>
      </c>
      <c r="S17" s="67">
        <v>96.9</v>
      </c>
      <c r="T17" s="68">
        <v>46.7</v>
      </c>
    </row>
    <row r="18" spans="1:20" ht="15" customHeight="1">
      <c r="A18" s="17">
        <v>6</v>
      </c>
      <c r="B18" s="150" t="s">
        <v>5</v>
      </c>
      <c r="C18" s="63">
        <v>144</v>
      </c>
      <c r="D18" s="64">
        <v>11</v>
      </c>
      <c r="E18" s="65"/>
      <c r="F18" s="64"/>
      <c r="G18" s="65">
        <v>5</v>
      </c>
      <c r="H18" s="64"/>
      <c r="I18" s="65">
        <v>139</v>
      </c>
      <c r="J18" s="89">
        <v>11</v>
      </c>
      <c r="K18" s="66">
        <v>103</v>
      </c>
      <c r="L18" s="66">
        <v>35</v>
      </c>
      <c r="M18" s="66">
        <v>1</v>
      </c>
      <c r="N18" s="66">
        <v>9</v>
      </c>
      <c r="O18" s="66">
        <v>36</v>
      </c>
      <c r="P18" s="66">
        <v>5</v>
      </c>
      <c r="Q18" s="66">
        <v>1</v>
      </c>
      <c r="R18" s="66">
        <v>5</v>
      </c>
      <c r="S18" s="67">
        <v>94.1</v>
      </c>
      <c r="T18" s="68">
        <v>43.7</v>
      </c>
    </row>
    <row r="19" spans="1:20" ht="15.75">
      <c r="A19" s="17">
        <v>7</v>
      </c>
      <c r="B19" s="150" t="s">
        <v>6</v>
      </c>
      <c r="C19" s="63">
        <v>187</v>
      </c>
      <c r="D19" s="69"/>
      <c r="E19" s="65"/>
      <c r="F19" s="64"/>
      <c r="G19" s="65">
        <v>2</v>
      </c>
      <c r="H19" s="64"/>
      <c r="I19" s="65">
        <v>185</v>
      </c>
      <c r="J19" s="89"/>
      <c r="K19" s="66">
        <v>135</v>
      </c>
      <c r="L19" s="66">
        <v>50</v>
      </c>
      <c r="M19" s="66"/>
      <c r="N19" s="66">
        <v>2</v>
      </c>
      <c r="O19" s="66">
        <v>42</v>
      </c>
      <c r="P19" s="66">
        <v>6</v>
      </c>
      <c r="Q19" s="66"/>
      <c r="R19" s="66"/>
      <c r="S19" s="67">
        <v>100</v>
      </c>
      <c r="T19" s="68">
        <v>28.7</v>
      </c>
    </row>
    <row r="20" spans="1:20" ht="15.75">
      <c r="A20" s="17">
        <v>8</v>
      </c>
      <c r="B20" s="150" t="s">
        <v>53</v>
      </c>
      <c r="C20" s="63">
        <v>144</v>
      </c>
      <c r="D20" s="69"/>
      <c r="E20" s="65"/>
      <c r="F20" s="64"/>
      <c r="G20" s="65">
        <v>1</v>
      </c>
      <c r="H20" s="64"/>
      <c r="I20" s="65">
        <v>143</v>
      </c>
      <c r="J20" s="89"/>
      <c r="K20" s="66">
        <v>94</v>
      </c>
      <c r="L20" s="66">
        <v>48</v>
      </c>
      <c r="M20" s="66">
        <v>1</v>
      </c>
      <c r="N20" s="66">
        <v>6</v>
      </c>
      <c r="O20" s="66">
        <v>39</v>
      </c>
      <c r="P20" s="66"/>
      <c r="Q20" s="66"/>
      <c r="R20" s="66"/>
      <c r="S20" s="67">
        <v>100</v>
      </c>
      <c r="T20" s="68">
        <v>47.9</v>
      </c>
    </row>
    <row r="21" spans="1:20" ht="15.75">
      <c r="A21" s="17"/>
      <c r="B21" s="157" t="s">
        <v>47</v>
      </c>
      <c r="C21" s="154">
        <v>0</v>
      </c>
      <c r="D21" s="155"/>
      <c r="E21" s="156">
        <v>1</v>
      </c>
      <c r="F21" s="156"/>
      <c r="G21" s="156"/>
      <c r="H21" s="156"/>
      <c r="I21" s="156">
        <v>1</v>
      </c>
      <c r="J21" s="156"/>
      <c r="K21" s="156"/>
      <c r="L21" s="156">
        <v>1</v>
      </c>
      <c r="M21" s="156"/>
      <c r="N21" s="156"/>
      <c r="O21" s="156"/>
      <c r="P21" s="156"/>
      <c r="Q21" s="156"/>
      <c r="R21" s="156"/>
      <c r="S21" s="156"/>
      <c r="T21" s="156"/>
    </row>
    <row r="22" spans="1:20" ht="15.75">
      <c r="A22" s="17">
        <v>9</v>
      </c>
      <c r="B22" s="150" t="s">
        <v>8</v>
      </c>
      <c r="C22" s="63">
        <v>82</v>
      </c>
      <c r="D22" s="69"/>
      <c r="E22" s="65"/>
      <c r="F22" s="64"/>
      <c r="G22" s="65">
        <v>1</v>
      </c>
      <c r="H22" s="64"/>
      <c r="I22" s="65">
        <v>81</v>
      </c>
      <c r="J22" s="89"/>
      <c r="K22" s="66">
        <v>66</v>
      </c>
      <c r="L22" s="66">
        <v>15</v>
      </c>
      <c r="M22" s="66"/>
      <c r="N22" s="66">
        <v>1</v>
      </c>
      <c r="O22" s="66">
        <v>31</v>
      </c>
      <c r="P22" s="66">
        <v>5</v>
      </c>
      <c r="Q22" s="66"/>
      <c r="R22" s="66">
        <v>1</v>
      </c>
      <c r="S22" s="67">
        <v>98.5</v>
      </c>
      <c r="T22" s="68">
        <v>48.5</v>
      </c>
    </row>
    <row r="23" spans="1:20" ht="15" customHeight="1">
      <c r="A23" s="17">
        <v>10</v>
      </c>
      <c r="B23" s="150" t="s">
        <v>9</v>
      </c>
      <c r="C23" s="63">
        <v>462</v>
      </c>
      <c r="D23" s="64">
        <v>12</v>
      </c>
      <c r="E23" s="65">
        <v>2</v>
      </c>
      <c r="F23" s="64"/>
      <c r="G23" s="65">
        <v>3</v>
      </c>
      <c r="H23" s="64"/>
      <c r="I23" s="65">
        <v>461</v>
      </c>
      <c r="J23" s="89">
        <v>12</v>
      </c>
      <c r="K23" s="66">
        <v>325</v>
      </c>
      <c r="L23" s="66">
        <v>134</v>
      </c>
      <c r="M23" s="66">
        <v>1</v>
      </c>
      <c r="N23" s="66">
        <v>43</v>
      </c>
      <c r="O23" s="66">
        <v>109</v>
      </c>
      <c r="P23" s="66">
        <v>4</v>
      </c>
      <c r="Q23" s="66">
        <v>1</v>
      </c>
      <c r="R23" s="66">
        <v>5</v>
      </c>
      <c r="S23" s="67">
        <v>98.2</v>
      </c>
      <c r="T23" s="68">
        <v>46.6</v>
      </c>
    </row>
    <row r="24" spans="1:20" ht="15.75">
      <c r="A24" s="17">
        <v>12</v>
      </c>
      <c r="B24" s="150" t="s">
        <v>10</v>
      </c>
      <c r="C24" s="63">
        <v>66</v>
      </c>
      <c r="D24" s="64"/>
      <c r="E24" s="65">
        <v>2</v>
      </c>
      <c r="F24" s="64"/>
      <c r="G24" s="65">
        <v>1</v>
      </c>
      <c r="H24" s="64"/>
      <c r="I24" s="65">
        <v>67</v>
      </c>
      <c r="J24" s="89"/>
      <c r="K24" s="66">
        <v>49</v>
      </c>
      <c r="L24" s="66">
        <v>18</v>
      </c>
      <c r="M24" s="66"/>
      <c r="N24" s="66">
        <v>2</v>
      </c>
      <c r="O24" s="66">
        <v>13</v>
      </c>
      <c r="P24" s="66">
        <v>1</v>
      </c>
      <c r="Q24" s="66"/>
      <c r="R24" s="66">
        <v>2</v>
      </c>
      <c r="S24" s="67">
        <v>96</v>
      </c>
      <c r="T24" s="68">
        <v>31</v>
      </c>
    </row>
    <row r="25" spans="1:20" ht="15" customHeight="1">
      <c r="A25" s="17">
        <v>13</v>
      </c>
      <c r="B25" s="150" t="s">
        <v>11</v>
      </c>
      <c r="C25" s="63">
        <v>117</v>
      </c>
      <c r="D25" s="64">
        <v>29</v>
      </c>
      <c r="E25" s="65">
        <v>14</v>
      </c>
      <c r="F25" s="64">
        <v>1</v>
      </c>
      <c r="G25" s="65">
        <v>3</v>
      </c>
      <c r="H25" s="64">
        <v>1</v>
      </c>
      <c r="I25" s="65">
        <v>128</v>
      </c>
      <c r="J25" s="89">
        <v>29</v>
      </c>
      <c r="K25" s="66">
        <v>99</v>
      </c>
      <c r="L25" s="66">
        <v>29</v>
      </c>
      <c r="M25" s="66"/>
      <c r="N25" s="66">
        <v>1</v>
      </c>
      <c r="O25" s="66">
        <v>31</v>
      </c>
      <c r="P25" s="66">
        <v>4</v>
      </c>
      <c r="Q25" s="66">
        <v>1</v>
      </c>
      <c r="R25" s="66">
        <v>5</v>
      </c>
      <c r="S25" s="67">
        <v>95.3</v>
      </c>
      <c r="T25" s="68">
        <v>36</v>
      </c>
    </row>
    <row r="26" spans="1:20" ht="26.25" customHeight="1">
      <c r="A26" s="175"/>
      <c r="B26" s="204" t="s">
        <v>12</v>
      </c>
      <c r="C26" s="73">
        <f>SUM(C10:C25)</f>
        <v>3457</v>
      </c>
      <c r="D26" s="73">
        <f>D10+D12+D13+D15+D16+D17+D18+D19+D20+D22+D23+D24+D25</f>
        <v>149</v>
      </c>
      <c r="E26" s="73">
        <v>45</v>
      </c>
      <c r="F26" s="73">
        <f>F10+F12+F13+F15+F16+F17+F18+F19+F20+F22+F23+F24+F25</f>
        <v>4</v>
      </c>
      <c r="G26" s="73">
        <f>G10+G12+G13+G15+G16+G17+G18+G19+G20+G22+G23+G24+G25</f>
        <v>55</v>
      </c>
      <c r="H26" s="12">
        <f>H10+H12+H13+H15+H16+H17+H18+H19+H20+H22+H23+H24+H25</f>
        <v>6</v>
      </c>
      <c r="I26" s="73">
        <v>3447</v>
      </c>
      <c r="J26" s="73">
        <f>SUM(J10:J25)</f>
        <v>147</v>
      </c>
      <c r="K26" s="73">
        <f>K10+K12+K13+K15+K16+K17+K18+K19+K20+K22+K23+K24+K25</f>
        <v>2477</v>
      </c>
      <c r="L26" s="73">
        <v>963</v>
      </c>
      <c r="M26" s="73">
        <v>7</v>
      </c>
      <c r="N26" s="73">
        <f>N10+N12+N13+N15+N16+N17+N18+N19+N20+N22+N23+N24+N25</f>
        <v>166</v>
      </c>
      <c r="O26" s="73">
        <f>O10+O12+O13+O15+O16+O17+O18+O19+O20+O22+O23+O24+O25</f>
        <v>882</v>
      </c>
      <c r="P26" s="73">
        <f>P10+P12+P13+P15+P16+P17+P18+P19+P20+P22+P23+P24+P25</f>
        <v>124</v>
      </c>
      <c r="Q26" s="73">
        <f>Q10+Q12+Q13+Q15+Q16+Q17+Q18+Q19+Q20+Q22+Q23+Q24+Q25</f>
        <v>19</v>
      </c>
      <c r="R26" s="73">
        <f>R10+R12+R13+R15+R16+R17+R18+R19+R20+R22+R23+R24+R25</f>
        <v>59</v>
      </c>
      <c r="S26" s="205">
        <v>96.6</v>
      </c>
      <c r="T26" s="178">
        <v>42.2</v>
      </c>
    </row>
    <row r="27" spans="1:20" ht="2.25" customHeight="1">
      <c r="A27" s="175"/>
      <c r="B27" s="204"/>
      <c r="C27" s="75">
        <f>SUM(C10:C25)</f>
        <v>3457</v>
      </c>
      <c r="D27" s="74"/>
      <c r="E27" s="110"/>
      <c r="F27" s="110"/>
      <c r="G27" s="110"/>
      <c r="H27" s="110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205"/>
      <c r="T27" s="178"/>
    </row>
    <row r="28" spans="1:20" ht="22.5" customHeight="1">
      <c r="A28" s="56"/>
      <c r="B28" s="56" t="s">
        <v>47</v>
      </c>
      <c r="C28" s="111"/>
      <c r="D28" s="112"/>
      <c r="E28" s="113">
        <v>12</v>
      </c>
      <c r="F28" s="113"/>
      <c r="G28" s="113"/>
      <c r="H28" s="113"/>
      <c r="I28" s="111">
        <v>12</v>
      </c>
      <c r="J28" s="111"/>
      <c r="K28" s="111"/>
      <c r="L28" s="111"/>
      <c r="M28" s="111"/>
      <c r="N28" s="111"/>
      <c r="O28" s="111"/>
      <c r="P28" s="111"/>
      <c r="Q28" s="111"/>
      <c r="R28" s="111"/>
      <c r="S28" s="58"/>
      <c r="T28" s="58"/>
    </row>
    <row r="29" spans="1:20" ht="15">
      <c r="A29" s="183">
        <v>15</v>
      </c>
      <c r="B29" s="185" t="s">
        <v>13</v>
      </c>
      <c r="C29" s="133"/>
      <c r="D29" s="187"/>
      <c r="E29" s="179"/>
      <c r="F29" s="134"/>
      <c r="G29" s="134"/>
      <c r="H29" s="179"/>
      <c r="I29" s="202"/>
      <c r="J29" s="135"/>
      <c r="K29" s="189"/>
      <c r="L29" s="134"/>
      <c r="M29" s="179"/>
      <c r="N29" s="179"/>
      <c r="O29" s="189"/>
      <c r="P29" s="134"/>
      <c r="Q29" s="179"/>
      <c r="R29" s="179"/>
      <c r="S29" s="189"/>
      <c r="T29" s="189"/>
    </row>
    <row r="30" spans="1:20" ht="15.75" thickBot="1">
      <c r="A30" s="184"/>
      <c r="B30" s="186"/>
      <c r="C30" s="136"/>
      <c r="D30" s="188"/>
      <c r="E30" s="180"/>
      <c r="F30" s="137"/>
      <c r="G30" s="137"/>
      <c r="H30" s="180"/>
      <c r="I30" s="203"/>
      <c r="J30" s="138"/>
      <c r="K30" s="180"/>
      <c r="L30" s="139"/>
      <c r="M30" s="180"/>
      <c r="N30" s="180"/>
      <c r="O30" s="180"/>
      <c r="P30" s="139"/>
      <c r="Q30" s="180"/>
      <c r="R30" s="180"/>
      <c r="S30" s="180"/>
      <c r="T30" s="180"/>
    </row>
  </sheetData>
  <sheetProtection/>
  <mergeCells count="31">
    <mergeCell ref="B26:B27"/>
    <mergeCell ref="S26:S27"/>
    <mergeCell ref="I8:J8"/>
    <mergeCell ref="S29:S30"/>
    <mergeCell ref="E29:E30"/>
    <mergeCell ref="E8:F8"/>
    <mergeCell ref="T29:T30"/>
    <mergeCell ref="L8:M8"/>
    <mergeCell ref="N29:N30"/>
    <mergeCell ref="M29:M30"/>
    <mergeCell ref="I29:I30"/>
    <mergeCell ref="R29:R30"/>
    <mergeCell ref="K29:K30"/>
    <mergeCell ref="M1:T2"/>
    <mergeCell ref="A3:N3"/>
    <mergeCell ref="A8:A9"/>
    <mergeCell ref="B8:B9"/>
    <mergeCell ref="C8:C9"/>
    <mergeCell ref="T5:T6"/>
    <mergeCell ref="A5:S5"/>
    <mergeCell ref="H7:M7"/>
    <mergeCell ref="A26:A27"/>
    <mergeCell ref="G8:H8"/>
    <mergeCell ref="T26:T27"/>
    <mergeCell ref="H29:H30"/>
    <mergeCell ref="D8:D9"/>
    <mergeCell ref="A29:A30"/>
    <mergeCell ref="B29:B30"/>
    <mergeCell ref="D29:D30"/>
    <mergeCell ref="O29:O30"/>
    <mergeCell ref="Q29:Q30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26"/>
  <sheetViews>
    <sheetView zoomScale="84" zoomScaleNormal="84" zoomScalePageLayoutView="0" workbookViewId="0" topLeftCell="A4">
      <selection activeCell="S23" sqref="S23"/>
    </sheetView>
  </sheetViews>
  <sheetFormatPr defaultColWidth="9.140625" defaultRowHeight="15"/>
  <cols>
    <col min="1" max="1" width="5.140625" style="0" customWidth="1"/>
    <col min="2" max="2" width="11.421875" style="0" customWidth="1"/>
    <col min="3" max="3" width="9.57421875" style="0" customWidth="1"/>
    <col min="4" max="4" width="10.00390625" style="0" customWidth="1"/>
    <col min="5" max="6" width="8.7109375" style="0" customWidth="1"/>
    <col min="7" max="7" width="8.421875" style="0" customWidth="1"/>
    <col min="8" max="8" width="7.8515625" style="0" customWidth="1"/>
    <col min="9" max="9" width="7.57421875" style="0" customWidth="1"/>
    <col min="10" max="10" width="8.57421875" style="0" customWidth="1"/>
    <col min="11" max="11" width="13.00390625" style="0" customWidth="1"/>
    <col min="12" max="12" width="9.421875" style="0" customWidth="1"/>
    <col min="13" max="13" width="9.00390625" style="0" customWidth="1"/>
    <col min="16" max="16" width="11.8515625" style="0" customWidth="1"/>
    <col min="17" max="17" width="12.00390625" style="0" customWidth="1"/>
    <col min="18" max="18" width="10.8515625" style="0" customWidth="1"/>
    <col min="19" max="19" width="11.57421875" style="0" customWidth="1"/>
  </cols>
  <sheetData>
    <row r="1" ht="14.25" customHeight="1"/>
    <row r="2" ht="15" hidden="1"/>
    <row r="3" spans="1:13" ht="21" customHeight="1">
      <c r="A3" s="2"/>
      <c r="B3" s="2"/>
      <c r="C3" s="6"/>
      <c r="D3" s="6"/>
      <c r="E3" s="198" t="s">
        <v>28</v>
      </c>
      <c r="F3" s="199"/>
      <c r="G3" s="199"/>
      <c r="H3" s="199"/>
      <c r="I3" s="3" t="s">
        <v>14</v>
      </c>
      <c r="J3" s="1"/>
      <c r="K3" s="1"/>
      <c r="L3" s="1"/>
      <c r="M3" s="1" t="s">
        <v>14</v>
      </c>
    </row>
    <row r="5" spans="1:19" ht="88.5" customHeight="1">
      <c r="A5" s="192" t="s">
        <v>21</v>
      </c>
      <c r="B5" s="192" t="s">
        <v>26</v>
      </c>
      <c r="C5" s="194" t="s">
        <v>65</v>
      </c>
      <c r="D5" s="181" t="s">
        <v>56</v>
      </c>
      <c r="E5" s="206" t="s">
        <v>24</v>
      </c>
      <c r="F5" s="207"/>
      <c r="G5" s="176" t="s">
        <v>25</v>
      </c>
      <c r="H5" s="177"/>
      <c r="I5" s="206" t="s">
        <v>42</v>
      </c>
      <c r="J5" s="207"/>
      <c r="K5" s="17" t="s">
        <v>20</v>
      </c>
      <c r="L5" s="49" t="s">
        <v>49</v>
      </c>
      <c r="M5" s="9" t="s">
        <v>18</v>
      </c>
      <c r="N5" s="9" t="s">
        <v>17</v>
      </c>
      <c r="O5" s="9" t="s">
        <v>59</v>
      </c>
      <c r="P5" s="8" t="s">
        <v>22</v>
      </c>
      <c r="Q5" s="8" t="s">
        <v>23</v>
      </c>
      <c r="R5" s="13" t="s">
        <v>16</v>
      </c>
      <c r="S5" s="15" t="s">
        <v>62</v>
      </c>
    </row>
    <row r="6" spans="1:19" ht="37.5" customHeight="1">
      <c r="A6" s="193"/>
      <c r="B6" s="193"/>
      <c r="C6" s="195"/>
      <c r="D6" s="182"/>
      <c r="E6" s="25" t="s">
        <v>46</v>
      </c>
      <c r="F6" s="41" t="s">
        <v>45</v>
      </c>
      <c r="G6" s="25" t="s">
        <v>46</v>
      </c>
      <c r="H6" s="42" t="s">
        <v>45</v>
      </c>
      <c r="I6" s="27" t="s">
        <v>46</v>
      </c>
      <c r="J6" s="125" t="s">
        <v>51</v>
      </c>
      <c r="K6" s="26" t="s">
        <v>33</v>
      </c>
      <c r="L6" s="26" t="s">
        <v>33</v>
      </c>
      <c r="M6" s="26" t="s">
        <v>33</v>
      </c>
      <c r="N6" s="26" t="s">
        <v>33</v>
      </c>
      <c r="O6" s="26" t="s">
        <v>33</v>
      </c>
      <c r="P6" s="26" t="s">
        <v>33</v>
      </c>
      <c r="Q6" s="26" t="s">
        <v>33</v>
      </c>
      <c r="R6" s="28" t="s">
        <v>33</v>
      </c>
      <c r="S6" s="29" t="s">
        <v>33</v>
      </c>
    </row>
    <row r="7" spans="1:19" ht="15.75" customHeight="1">
      <c r="A7" s="17">
        <v>1</v>
      </c>
      <c r="B7" s="151" t="s">
        <v>0</v>
      </c>
      <c r="C7" s="63">
        <v>379</v>
      </c>
      <c r="D7" s="64"/>
      <c r="E7" s="65">
        <v>2</v>
      </c>
      <c r="F7" s="64"/>
      <c r="G7" s="65">
        <v>4</v>
      </c>
      <c r="H7" s="64"/>
      <c r="I7" s="65">
        <v>377</v>
      </c>
      <c r="J7" s="89"/>
      <c r="K7" s="66">
        <v>377</v>
      </c>
      <c r="L7" s="66"/>
      <c r="M7" s="66">
        <v>8</v>
      </c>
      <c r="N7" s="66">
        <v>97</v>
      </c>
      <c r="O7" s="66">
        <v>26</v>
      </c>
      <c r="P7" s="66">
        <v>4</v>
      </c>
      <c r="Q7" s="66">
        <v>2</v>
      </c>
      <c r="R7" s="67">
        <v>95.8</v>
      </c>
      <c r="S7" s="68">
        <v>27.9</v>
      </c>
    </row>
    <row r="8" spans="1:19" ht="16.5" customHeight="1">
      <c r="A8" s="17">
        <v>2</v>
      </c>
      <c r="B8" s="151" t="s">
        <v>1</v>
      </c>
      <c r="C8" s="63">
        <v>273</v>
      </c>
      <c r="D8" s="69"/>
      <c r="E8" s="65">
        <v>1</v>
      </c>
      <c r="F8" s="64"/>
      <c r="G8" s="65">
        <v>3</v>
      </c>
      <c r="H8" s="64"/>
      <c r="I8" s="65">
        <v>271</v>
      </c>
      <c r="J8" s="89"/>
      <c r="K8" s="66">
        <v>271</v>
      </c>
      <c r="L8" s="66"/>
      <c r="M8" s="66">
        <v>13</v>
      </c>
      <c r="N8" s="66">
        <v>58</v>
      </c>
      <c r="O8" s="66">
        <v>23</v>
      </c>
      <c r="P8" s="66">
        <v>3</v>
      </c>
      <c r="Q8" s="66">
        <v>5</v>
      </c>
      <c r="R8" s="67">
        <v>96.6</v>
      </c>
      <c r="S8" s="68">
        <v>26.1</v>
      </c>
    </row>
    <row r="9" spans="1:19" ht="16.5" customHeight="1">
      <c r="A9" s="17">
        <v>3</v>
      </c>
      <c r="B9" s="153" t="s">
        <v>2</v>
      </c>
      <c r="C9" s="70">
        <v>448</v>
      </c>
      <c r="D9" s="64"/>
      <c r="E9" s="65">
        <v>7</v>
      </c>
      <c r="F9" s="64"/>
      <c r="G9" s="65">
        <v>21</v>
      </c>
      <c r="H9" s="64"/>
      <c r="I9" s="65">
        <v>434</v>
      </c>
      <c r="J9" s="89"/>
      <c r="K9" s="66">
        <v>431</v>
      </c>
      <c r="L9" s="71">
        <v>3</v>
      </c>
      <c r="M9" s="66">
        <v>14</v>
      </c>
      <c r="N9" s="66">
        <v>77</v>
      </c>
      <c r="O9" s="66">
        <v>29</v>
      </c>
      <c r="P9" s="66">
        <v>17</v>
      </c>
      <c r="Q9" s="66">
        <v>38</v>
      </c>
      <c r="R9" s="67">
        <v>86.6</v>
      </c>
      <c r="S9" s="68">
        <v>21.1</v>
      </c>
    </row>
    <row r="10" spans="1:19" ht="16.5" customHeight="1">
      <c r="A10" s="17"/>
      <c r="B10" s="161" t="s">
        <v>47</v>
      </c>
      <c r="C10" s="162">
        <v>27</v>
      </c>
      <c r="D10" s="162"/>
      <c r="E10" s="162">
        <v>19</v>
      </c>
      <c r="F10" s="162"/>
      <c r="G10" s="162">
        <v>6</v>
      </c>
      <c r="H10" s="162"/>
      <c r="I10" s="162">
        <v>40</v>
      </c>
      <c r="J10" s="162"/>
      <c r="K10" s="162"/>
      <c r="L10" s="163"/>
      <c r="M10" s="162"/>
      <c r="N10" s="162"/>
      <c r="O10" s="162"/>
      <c r="P10" s="162"/>
      <c r="Q10" s="162"/>
      <c r="R10" s="162"/>
      <c r="S10" s="162"/>
    </row>
    <row r="11" spans="1:19" ht="15.75">
      <c r="A11" s="17"/>
      <c r="B11" s="153" t="s">
        <v>44</v>
      </c>
      <c r="C11" s="70">
        <v>455</v>
      </c>
      <c r="D11" s="64"/>
      <c r="E11" s="65">
        <v>7</v>
      </c>
      <c r="F11" s="64"/>
      <c r="G11" s="65">
        <v>13</v>
      </c>
      <c r="H11" s="64"/>
      <c r="I11" s="65">
        <v>449</v>
      </c>
      <c r="J11" s="89"/>
      <c r="K11" s="66">
        <v>449</v>
      </c>
      <c r="L11" s="71"/>
      <c r="M11" s="66">
        <v>24</v>
      </c>
      <c r="N11" s="66">
        <v>104</v>
      </c>
      <c r="O11" s="66">
        <v>25</v>
      </c>
      <c r="P11" s="66">
        <v>6</v>
      </c>
      <c r="Q11" s="66">
        <v>6</v>
      </c>
      <c r="R11" s="67">
        <v>97.3</v>
      </c>
      <c r="S11" s="68">
        <v>28.5</v>
      </c>
    </row>
    <row r="12" spans="1:19" ht="15.75">
      <c r="A12" s="17">
        <v>4</v>
      </c>
      <c r="B12" s="151" t="s">
        <v>3</v>
      </c>
      <c r="C12" s="63">
        <v>472</v>
      </c>
      <c r="D12" s="64">
        <v>42</v>
      </c>
      <c r="E12" s="65"/>
      <c r="F12" s="64"/>
      <c r="G12" s="65">
        <v>14</v>
      </c>
      <c r="H12" s="64">
        <v>2</v>
      </c>
      <c r="I12" s="65">
        <v>458</v>
      </c>
      <c r="J12" s="89">
        <v>40</v>
      </c>
      <c r="K12" s="66">
        <v>458</v>
      </c>
      <c r="L12" s="66"/>
      <c r="M12" s="66">
        <v>7</v>
      </c>
      <c r="N12" s="66">
        <v>78</v>
      </c>
      <c r="O12" s="66">
        <v>12</v>
      </c>
      <c r="P12" s="66">
        <v>10</v>
      </c>
      <c r="Q12" s="66">
        <v>20</v>
      </c>
      <c r="R12" s="67">
        <v>93.45</v>
      </c>
      <c r="S12" s="68">
        <v>18.5</v>
      </c>
    </row>
    <row r="13" spans="1:19" ht="15.75">
      <c r="A13" s="43"/>
      <c r="B13" s="81" t="s">
        <v>47</v>
      </c>
      <c r="C13" s="77">
        <v>0</v>
      </c>
      <c r="D13" s="76"/>
      <c r="E13" s="76">
        <v>5</v>
      </c>
      <c r="F13" s="76"/>
      <c r="G13" s="76"/>
      <c r="H13" s="76"/>
      <c r="I13" s="76">
        <v>5</v>
      </c>
      <c r="J13" s="76"/>
      <c r="K13" s="76"/>
      <c r="L13" s="76">
        <v>5</v>
      </c>
      <c r="M13" s="76"/>
      <c r="N13" s="76"/>
      <c r="O13" s="76"/>
      <c r="P13" s="76"/>
      <c r="Q13" s="76"/>
      <c r="R13" s="76"/>
      <c r="S13" s="76"/>
    </row>
    <row r="14" spans="1:19" ht="15.75">
      <c r="A14" s="17">
        <v>5</v>
      </c>
      <c r="B14" s="151" t="s">
        <v>4</v>
      </c>
      <c r="C14" s="63">
        <v>139</v>
      </c>
      <c r="D14" s="64"/>
      <c r="E14" s="65"/>
      <c r="F14" s="64"/>
      <c r="G14" s="65">
        <v>6</v>
      </c>
      <c r="H14" s="64"/>
      <c r="I14" s="65">
        <v>133</v>
      </c>
      <c r="J14" s="89"/>
      <c r="K14" s="66">
        <v>133</v>
      </c>
      <c r="L14" s="66"/>
      <c r="M14" s="66"/>
      <c r="N14" s="66">
        <v>24</v>
      </c>
      <c r="O14" s="66">
        <v>5</v>
      </c>
      <c r="P14" s="66"/>
      <c r="Q14" s="66">
        <v>4</v>
      </c>
      <c r="R14" s="67">
        <v>96.9</v>
      </c>
      <c r="S14" s="68">
        <v>18</v>
      </c>
    </row>
    <row r="15" spans="1:19" ht="16.5" customHeight="1">
      <c r="A15" s="17">
        <v>6</v>
      </c>
      <c r="B15" s="151" t="s">
        <v>5</v>
      </c>
      <c r="C15" s="63">
        <v>120</v>
      </c>
      <c r="D15" s="64"/>
      <c r="E15" s="65">
        <v>1</v>
      </c>
      <c r="F15" s="64"/>
      <c r="G15" s="65">
        <v>2</v>
      </c>
      <c r="H15" s="64"/>
      <c r="I15" s="65">
        <v>119</v>
      </c>
      <c r="J15" s="89"/>
      <c r="K15" s="66">
        <v>117</v>
      </c>
      <c r="L15" s="66">
        <v>2</v>
      </c>
      <c r="M15" s="66">
        <v>1</v>
      </c>
      <c r="N15" s="66">
        <v>24</v>
      </c>
      <c r="O15" s="66">
        <v>6</v>
      </c>
      <c r="P15" s="66">
        <v>3</v>
      </c>
      <c r="Q15" s="66">
        <v>7</v>
      </c>
      <c r="R15" s="67">
        <v>91.4</v>
      </c>
      <c r="S15" s="68">
        <v>21.4</v>
      </c>
    </row>
    <row r="16" spans="1:19" ht="15.75">
      <c r="A16" s="17">
        <v>7</v>
      </c>
      <c r="B16" s="151" t="s">
        <v>6</v>
      </c>
      <c r="C16" s="63">
        <v>171</v>
      </c>
      <c r="D16" s="69"/>
      <c r="E16" s="65">
        <v>1</v>
      </c>
      <c r="F16" s="64"/>
      <c r="G16" s="65">
        <v>3</v>
      </c>
      <c r="H16" s="64"/>
      <c r="I16" s="65">
        <v>169</v>
      </c>
      <c r="J16" s="89"/>
      <c r="K16" s="66">
        <v>167</v>
      </c>
      <c r="L16" s="66">
        <v>2</v>
      </c>
      <c r="M16" s="66">
        <v>4</v>
      </c>
      <c r="N16" s="66">
        <v>36</v>
      </c>
      <c r="O16" s="66">
        <v>11</v>
      </c>
      <c r="P16" s="66">
        <v>1</v>
      </c>
      <c r="Q16" s="66">
        <v>7</v>
      </c>
      <c r="R16" s="67">
        <v>94</v>
      </c>
      <c r="S16" s="68">
        <v>23.4</v>
      </c>
    </row>
    <row r="17" spans="1:19" ht="15.75">
      <c r="A17" s="17">
        <v>8</v>
      </c>
      <c r="B17" s="151" t="s">
        <v>53</v>
      </c>
      <c r="C17" s="63">
        <v>158</v>
      </c>
      <c r="D17" s="69"/>
      <c r="E17" s="65"/>
      <c r="F17" s="64"/>
      <c r="G17" s="65">
        <v>4</v>
      </c>
      <c r="H17" s="64"/>
      <c r="I17" s="65">
        <v>154</v>
      </c>
      <c r="J17" s="89"/>
      <c r="K17" s="66">
        <v>152</v>
      </c>
      <c r="L17" s="66">
        <v>2</v>
      </c>
      <c r="M17" s="66">
        <v>3</v>
      </c>
      <c r="N17" s="66">
        <v>31</v>
      </c>
      <c r="O17" s="66">
        <v>6</v>
      </c>
      <c r="P17" s="66">
        <v>3</v>
      </c>
      <c r="Q17" s="66">
        <v>4</v>
      </c>
      <c r="R17" s="67">
        <v>95.4</v>
      </c>
      <c r="S17" s="68">
        <v>22.4</v>
      </c>
    </row>
    <row r="18" spans="1:19" ht="15.75">
      <c r="A18" s="43"/>
      <c r="B18" s="81" t="s">
        <v>47</v>
      </c>
      <c r="C18" s="77">
        <v>0</v>
      </c>
      <c r="D18" s="76"/>
      <c r="E18" s="76">
        <v>1</v>
      </c>
      <c r="F18" s="76"/>
      <c r="G18" s="76"/>
      <c r="H18" s="76"/>
      <c r="I18" s="76">
        <v>1</v>
      </c>
      <c r="J18" s="76"/>
      <c r="K18" s="76"/>
      <c r="L18" s="76">
        <v>1</v>
      </c>
      <c r="M18" s="76"/>
      <c r="N18" s="76"/>
      <c r="O18" s="76"/>
      <c r="P18" s="76"/>
      <c r="Q18" s="76"/>
      <c r="R18" s="76"/>
      <c r="S18" s="76"/>
    </row>
    <row r="19" spans="1:19" ht="15.75">
      <c r="A19" s="17">
        <v>9</v>
      </c>
      <c r="B19" s="151" t="s">
        <v>8</v>
      </c>
      <c r="C19" s="63">
        <v>90</v>
      </c>
      <c r="D19" s="69"/>
      <c r="E19" s="65">
        <v>1</v>
      </c>
      <c r="F19" s="64"/>
      <c r="G19" s="65">
        <v>1</v>
      </c>
      <c r="H19" s="64"/>
      <c r="I19" s="65">
        <v>90</v>
      </c>
      <c r="J19" s="89"/>
      <c r="K19" s="66">
        <v>90</v>
      </c>
      <c r="L19" s="66"/>
      <c r="M19" s="66">
        <v>8</v>
      </c>
      <c r="N19" s="66">
        <v>26</v>
      </c>
      <c r="O19" s="66">
        <v>7</v>
      </c>
      <c r="P19" s="66"/>
      <c r="Q19" s="66">
        <v>2</v>
      </c>
      <c r="R19" s="67">
        <v>98.9</v>
      </c>
      <c r="S19" s="68">
        <v>37.8</v>
      </c>
    </row>
    <row r="20" spans="1:19" ht="16.5" customHeight="1">
      <c r="A20" s="17">
        <v>10</v>
      </c>
      <c r="B20" s="151" t="s">
        <v>9</v>
      </c>
      <c r="C20" s="63">
        <v>426</v>
      </c>
      <c r="D20" s="64">
        <v>19</v>
      </c>
      <c r="E20" s="65">
        <v>6</v>
      </c>
      <c r="F20" s="64"/>
      <c r="G20" s="65">
        <v>5</v>
      </c>
      <c r="H20" s="64">
        <v>1</v>
      </c>
      <c r="I20" s="65">
        <v>427</v>
      </c>
      <c r="J20" s="89">
        <v>18</v>
      </c>
      <c r="K20" s="66">
        <v>425</v>
      </c>
      <c r="L20" s="66">
        <v>2</v>
      </c>
      <c r="M20" s="66">
        <v>24</v>
      </c>
      <c r="N20" s="66">
        <v>114</v>
      </c>
      <c r="O20" s="66">
        <v>26</v>
      </c>
      <c r="P20" s="66">
        <v>3</v>
      </c>
      <c r="Q20" s="66">
        <v>10</v>
      </c>
      <c r="R20" s="67">
        <v>96.5</v>
      </c>
      <c r="S20" s="68">
        <v>32.3</v>
      </c>
    </row>
    <row r="21" spans="1:19" ht="15.75">
      <c r="A21" s="17">
        <v>12</v>
      </c>
      <c r="B21" s="151" t="s">
        <v>10</v>
      </c>
      <c r="C21" s="63">
        <v>95</v>
      </c>
      <c r="D21" s="64"/>
      <c r="E21" s="65">
        <v>1</v>
      </c>
      <c r="F21" s="64"/>
      <c r="G21" s="65">
        <v>1</v>
      </c>
      <c r="H21" s="64"/>
      <c r="I21" s="65">
        <v>95</v>
      </c>
      <c r="J21" s="89"/>
      <c r="K21" s="66">
        <v>95</v>
      </c>
      <c r="L21" s="66"/>
      <c r="M21" s="66">
        <v>6</v>
      </c>
      <c r="N21" s="66">
        <v>24</v>
      </c>
      <c r="O21" s="66">
        <v>1</v>
      </c>
      <c r="P21" s="66"/>
      <c r="Q21" s="66">
        <v>3</v>
      </c>
      <c r="R21" s="67">
        <v>97</v>
      </c>
      <c r="S21" s="68">
        <v>32</v>
      </c>
    </row>
    <row r="22" spans="1:19" ht="15.75">
      <c r="A22" s="17">
        <v>13</v>
      </c>
      <c r="B22" s="151" t="s">
        <v>11</v>
      </c>
      <c r="C22" s="63">
        <v>106</v>
      </c>
      <c r="D22" s="64">
        <v>11</v>
      </c>
      <c r="E22" s="65">
        <v>8</v>
      </c>
      <c r="F22" s="64"/>
      <c r="G22" s="65">
        <v>5</v>
      </c>
      <c r="H22" s="64"/>
      <c r="I22" s="65">
        <v>109</v>
      </c>
      <c r="J22" s="89">
        <v>11</v>
      </c>
      <c r="K22" s="66">
        <v>108</v>
      </c>
      <c r="L22" s="66">
        <v>1</v>
      </c>
      <c r="M22" s="66"/>
      <c r="N22" s="66">
        <v>17</v>
      </c>
      <c r="O22" s="66">
        <v>3</v>
      </c>
      <c r="P22" s="66">
        <v>2</v>
      </c>
      <c r="Q22" s="66">
        <v>11</v>
      </c>
      <c r="R22" s="67">
        <v>92</v>
      </c>
      <c r="S22" s="68">
        <v>24.4</v>
      </c>
    </row>
    <row r="23" spans="1:19" ht="15.75">
      <c r="A23" s="30"/>
      <c r="B23" s="53" t="s">
        <v>12</v>
      </c>
      <c r="C23" s="80">
        <v>3332</v>
      </c>
      <c r="D23" s="79">
        <f aca="true" t="shared" si="0" ref="D23:Q23">D7+D8+D9+D11+D12+D14+D15+D16+D17+D19+D20+D21+D22</f>
        <v>72</v>
      </c>
      <c r="E23" s="54">
        <v>35</v>
      </c>
      <c r="F23" s="54">
        <f t="shared" si="0"/>
        <v>0</v>
      </c>
      <c r="G23" s="54">
        <v>82</v>
      </c>
      <c r="H23" s="54">
        <f t="shared" si="0"/>
        <v>3</v>
      </c>
      <c r="I23" s="80">
        <v>3285</v>
      </c>
      <c r="J23" s="80">
        <f t="shared" si="0"/>
        <v>69</v>
      </c>
      <c r="K23" s="80">
        <f t="shared" si="0"/>
        <v>3273</v>
      </c>
      <c r="L23" s="54">
        <v>12</v>
      </c>
      <c r="M23" s="80">
        <f t="shared" si="0"/>
        <v>112</v>
      </c>
      <c r="N23" s="80">
        <f t="shared" si="0"/>
        <v>710</v>
      </c>
      <c r="O23" s="80">
        <f t="shared" si="0"/>
        <v>180</v>
      </c>
      <c r="P23" s="80">
        <f t="shared" si="0"/>
        <v>52</v>
      </c>
      <c r="Q23" s="80">
        <f t="shared" si="0"/>
        <v>119</v>
      </c>
      <c r="R23" s="55">
        <v>94.4</v>
      </c>
      <c r="S23" s="54">
        <v>25.1</v>
      </c>
    </row>
    <row r="24" spans="1:19" ht="15.75">
      <c r="A24" s="56"/>
      <c r="B24" s="56" t="s">
        <v>52</v>
      </c>
      <c r="C24" s="56">
        <v>27</v>
      </c>
      <c r="D24" s="57"/>
      <c r="E24" s="58">
        <v>25</v>
      </c>
      <c r="F24" s="58"/>
      <c r="G24" s="58">
        <v>6</v>
      </c>
      <c r="H24" s="58"/>
      <c r="I24" s="59">
        <v>46</v>
      </c>
      <c r="J24" s="59"/>
      <c r="K24" s="58"/>
      <c r="L24" s="58">
        <v>6</v>
      </c>
      <c r="M24" s="60"/>
      <c r="N24" s="60"/>
      <c r="O24" s="60"/>
      <c r="P24" s="61"/>
      <c r="Q24" s="61"/>
      <c r="R24" s="58"/>
      <c r="S24" s="58"/>
    </row>
    <row r="25" spans="1:19" ht="15">
      <c r="A25" s="212">
        <v>15</v>
      </c>
      <c r="B25" s="214" t="s">
        <v>13</v>
      </c>
      <c r="C25" s="21"/>
      <c r="D25" s="216"/>
      <c r="E25" s="210"/>
      <c r="F25" s="31"/>
      <c r="G25" s="31"/>
      <c r="H25" s="210"/>
      <c r="I25" s="208"/>
      <c r="J25" s="32"/>
      <c r="K25" s="218"/>
      <c r="L25" s="210"/>
      <c r="M25" s="210"/>
      <c r="N25" s="218"/>
      <c r="O25" s="31"/>
      <c r="P25" s="210"/>
      <c r="Q25" s="210"/>
      <c r="R25" s="219"/>
      <c r="S25" s="218"/>
    </row>
    <row r="26" spans="1:19" ht="15.75" thickBot="1">
      <c r="A26" s="213"/>
      <c r="B26" s="215"/>
      <c r="C26" s="22"/>
      <c r="D26" s="217"/>
      <c r="E26" s="211"/>
      <c r="F26" s="23"/>
      <c r="G26" s="23"/>
      <c r="H26" s="211"/>
      <c r="I26" s="209"/>
      <c r="J26" s="24"/>
      <c r="K26" s="211"/>
      <c r="L26" s="211"/>
      <c r="M26" s="211"/>
      <c r="N26" s="211"/>
      <c r="O26" s="132"/>
      <c r="P26" s="211"/>
      <c r="Q26" s="211"/>
      <c r="R26" s="220"/>
      <c r="S26" s="211"/>
    </row>
  </sheetData>
  <sheetProtection/>
  <mergeCells count="22">
    <mergeCell ref="Q25:Q26"/>
    <mergeCell ref="R25:R26"/>
    <mergeCell ref="S25:S26"/>
    <mergeCell ref="M25:M26"/>
    <mergeCell ref="N25:N26"/>
    <mergeCell ref="P25:P26"/>
    <mergeCell ref="L25:L26"/>
    <mergeCell ref="A25:A26"/>
    <mergeCell ref="B25:B26"/>
    <mergeCell ref="D25:D26"/>
    <mergeCell ref="E25:E26"/>
    <mergeCell ref="E3:H3"/>
    <mergeCell ref="G5:H5"/>
    <mergeCell ref="I5:J5"/>
    <mergeCell ref="K25:K26"/>
    <mergeCell ref="H25:H26"/>
    <mergeCell ref="I25:I26"/>
    <mergeCell ref="A5:A6"/>
    <mergeCell ref="B5:B6"/>
    <mergeCell ref="C5:C6"/>
    <mergeCell ref="D5:D6"/>
    <mergeCell ref="E5:F5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26"/>
  <sheetViews>
    <sheetView tabSelected="1" zoomScale="80" zoomScaleNormal="80" zoomScalePageLayoutView="0" workbookViewId="0" topLeftCell="A1">
      <selection activeCell="S29" sqref="S29"/>
    </sheetView>
  </sheetViews>
  <sheetFormatPr defaultColWidth="9.140625" defaultRowHeight="15"/>
  <cols>
    <col min="1" max="1" width="6.57421875" style="0" customWidth="1"/>
    <col min="2" max="2" width="10.7109375" style="0" customWidth="1"/>
    <col min="3" max="3" width="8.57421875" style="0" customWidth="1"/>
    <col min="4" max="4" width="10.28125" style="0" customWidth="1"/>
    <col min="5" max="5" width="9.7109375" style="0" customWidth="1"/>
    <col min="7" max="7" width="9.421875" style="0" customWidth="1"/>
    <col min="8" max="8" width="8.28125" style="0" customWidth="1"/>
    <col min="9" max="9" width="9.421875" style="0" customWidth="1"/>
    <col min="10" max="10" width="8.421875" style="0" customWidth="1"/>
    <col min="11" max="11" width="10.00390625" style="0" customWidth="1"/>
    <col min="12" max="12" width="8.28125" style="0" customWidth="1"/>
    <col min="13" max="13" width="9.00390625" style="0" customWidth="1"/>
    <col min="14" max="14" width="9.57421875" style="0" customWidth="1"/>
    <col min="15" max="19" width="9.00390625" style="0" customWidth="1"/>
    <col min="20" max="20" width="11.8515625" style="0" customWidth="1"/>
    <col min="21" max="21" width="12.00390625" style="0" customWidth="1"/>
    <col min="22" max="22" width="12.57421875" style="0" customWidth="1"/>
    <col min="23" max="23" width="9.421875" style="0" customWidth="1"/>
    <col min="24" max="25" width="10.421875" style="0" customWidth="1"/>
    <col min="26" max="26" width="12.7109375" style="0" customWidth="1"/>
  </cols>
  <sheetData>
    <row r="2" spans="22:25" ht="15">
      <c r="V2" s="128" t="s">
        <v>57</v>
      </c>
      <c r="W2" s="128"/>
      <c r="X2" s="128"/>
      <c r="Y2" s="128"/>
    </row>
    <row r="3" spans="1:23" ht="19.5" customHeight="1">
      <c r="A3" s="2"/>
      <c r="B3" s="2"/>
      <c r="C3" s="6"/>
      <c r="D3" s="6"/>
      <c r="E3" s="198" t="s">
        <v>31</v>
      </c>
      <c r="F3" s="199"/>
      <c r="G3" s="199"/>
      <c r="H3" s="199"/>
      <c r="I3" s="199"/>
      <c r="J3" s="199"/>
      <c r="K3" s="47"/>
      <c r="L3" s="3" t="s">
        <v>14</v>
      </c>
      <c r="M3" s="3"/>
      <c r="N3" s="1"/>
      <c r="O3" s="1"/>
      <c r="P3" s="1"/>
      <c r="Q3" s="1"/>
      <c r="R3" s="1"/>
      <c r="S3" s="1"/>
      <c r="T3" s="1"/>
      <c r="U3" s="1"/>
      <c r="V3" s="1"/>
      <c r="W3" s="1" t="s">
        <v>14</v>
      </c>
    </row>
    <row r="4" spans="1:28" ht="64.5" customHeight="1">
      <c r="A4" s="192" t="s">
        <v>21</v>
      </c>
      <c r="B4" s="192" t="s">
        <v>26</v>
      </c>
      <c r="C4" s="222" t="s">
        <v>72</v>
      </c>
      <c r="D4" s="140" t="s">
        <v>24</v>
      </c>
      <c r="E4" s="141" t="s">
        <v>25</v>
      </c>
      <c r="F4" s="142" t="s">
        <v>41</v>
      </c>
      <c r="G4" s="224" t="s">
        <v>71</v>
      </c>
      <c r="H4" s="225"/>
      <c r="I4" s="226" t="s">
        <v>35</v>
      </c>
      <c r="J4" s="207"/>
      <c r="K4" s="226" t="s">
        <v>25</v>
      </c>
      <c r="L4" s="207"/>
      <c r="M4" s="224" t="s">
        <v>36</v>
      </c>
      <c r="N4" s="201"/>
      <c r="O4" s="9" t="s">
        <v>37</v>
      </c>
      <c r="P4" s="9" t="s">
        <v>38</v>
      </c>
      <c r="Q4" s="9" t="s">
        <v>18</v>
      </c>
      <c r="R4" s="9" t="s">
        <v>39</v>
      </c>
      <c r="S4" s="9" t="s">
        <v>59</v>
      </c>
      <c r="T4" s="52" t="s">
        <v>30</v>
      </c>
      <c r="U4" s="52" t="s">
        <v>23</v>
      </c>
      <c r="V4" s="52" t="s">
        <v>16</v>
      </c>
      <c r="W4" s="52" t="s">
        <v>15</v>
      </c>
      <c r="X4" s="51" t="s">
        <v>40</v>
      </c>
      <c r="Y4" s="129" t="s">
        <v>58</v>
      </c>
      <c r="Z4" s="129" t="s">
        <v>60</v>
      </c>
      <c r="AA4" s="130" t="s">
        <v>61</v>
      </c>
      <c r="AB4" s="131"/>
    </row>
    <row r="5" spans="1:28" ht="45" customHeight="1">
      <c r="A5" s="193"/>
      <c r="B5" s="193"/>
      <c r="C5" s="223"/>
      <c r="D5" s="143" t="s">
        <v>34</v>
      </c>
      <c r="E5" s="143" t="s">
        <v>34</v>
      </c>
      <c r="F5" s="144" t="s">
        <v>34</v>
      </c>
      <c r="G5" s="10" t="s">
        <v>46</v>
      </c>
      <c r="H5" s="107" t="s">
        <v>51</v>
      </c>
      <c r="I5" s="10" t="s">
        <v>46</v>
      </c>
      <c r="J5" s="48" t="s">
        <v>45</v>
      </c>
      <c r="K5" s="10" t="s">
        <v>46</v>
      </c>
      <c r="L5" s="48" t="s">
        <v>45</v>
      </c>
      <c r="M5" s="10" t="s">
        <v>46</v>
      </c>
      <c r="N5" s="107" t="s">
        <v>51</v>
      </c>
      <c r="O5" s="10"/>
      <c r="P5" s="10"/>
      <c r="Q5" s="10"/>
      <c r="R5" s="10"/>
      <c r="S5" s="10"/>
      <c r="T5" s="10" t="s">
        <v>14</v>
      </c>
      <c r="U5" s="10" t="s">
        <v>14</v>
      </c>
      <c r="V5" s="10" t="s">
        <v>14</v>
      </c>
      <c r="W5" s="11" t="s">
        <v>14</v>
      </c>
      <c r="X5" s="44" t="s">
        <v>14</v>
      </c>
      <c r="Y5" s="50"/>
      <c r="Z5" s="50"/>
      <c r="AA5" s="131"/>
      <c r="AB5" s="131"/>
    </row>
    <row r="6" spans="1:28" ht="15.75">
      <c r="A6" s="17">
        <v>1</v>
      </c>
      <c r="B6" s="151" t="s">
        <v>0</v>
      </c>
      <c r="C6" s="82">
        <v>56</v>
      </c>
      <c r="D6" s="83">
        <v>1</v>
      </c>
      <c r="E6" s="83">
        <v>1</v>
      </c>
      <c r="F6" s="84">
        <v>56</v>
      </c>
      <c r="G6" s="85">
        <v>763</v>
      </c>
      <c r="H6" s="86"/>
      <c r="I6" s="85">
        <v>5</v>
      </c>
      <c r="J6" s="86"/>
      <c r="K6" s="85">
        <v>8</v>
      </c>
      <c r="L6" s="86"/>
      <c r="M6" s="85">
        <v>760</v>
      </c>
      <c r="N6" s="86"/>
      <c r="O6" s="85">
        <v>624</v>
      </c>
      <c r="P6" s="85"/>
      <c r="Q6" s="85">
        <v>33</v>
      </c>
      <c r="R6" s="85">
        <v>200</v>
      </c>
      <c r="S6" s="85">
        <v>45</v>
      </c>
      <c r="T6" s="85">
        <v>5</v>
      </c>
      <c r="U6" s="85">
        <v>4</v>
      </c>
      <c r="V6" s="145">
        <v>98.6</v>
      </c>
      <c r="W6" s="147">
        <v>0.373</v>
      </c>
      <c r="X6" s="87">
        <v>6</v>
      </c>
      <c r="Y6" s="7"/>
      <c r="Z6" s="7"/>
      <c r="AA6" s="131"/>
      <c r="AB6" s="131"/>
    </row>
    <row r="7" spans="1:28" ht="15.75">
      <c r="A7" s="17"/>
      <c r="B7" s="170"/>
      <c r="C7" s="171"/>
      <c r="D7" s="171"/>
      <c r="E7" s="171"/>
      <c r="F7" s="171"/>
      <c r="G7" s="171"/>
      <c r="H7" s="171"/>
      <c r="I7" s="171">
        <v>2</v>
      </c>
      <c r="J7" s="171"/>
      <c r="K7" s="171"/>
      <c r="L7" s="171"/>
      <c r="M7" s="171">
        <v>2</v>
      </c>
      <c r="N7" s="171"/>
      <c r="O7" s="171"/>
      <c r="P7" s="171">
        <v>2</v>
      </c>
      <c r="Q7" s="171"/>
      <c r="R7" s="171"/>
      <c r="S7" s="171"/>
      <c r="T7" s="171"/>
      <c r="U7" s="171"/>
      <c r="V7" s="172"/>
      <c r="W7" s="173"/>
      <c r="X7" s="174"/>
      <c r="Y7" s="7"/>
      <c r="Z7" s="7"/>
      <c r="AA7" s="131"/>
      <c r="AB7" s="131"/>
    </row>
    <row r="8" spans="1:28" ht="15.75">
      <c r="A8" s="17">
        <v>2</v>
      </c>
      <c r="B8" s="151" t="s">
        <v>1</v>
      </c>
      <c r="C8" s="82">
        <v>34</v>
      </c>
      <c r="D8" s="83"/>
      <c r="E8" s="83"/>
      <c r="F8" s="84">
        <v>34</v>
      </c>
      <c r="G8" s="85">
        <v>582</v>
      </c>
      <c r="H8" s="86"/>
      <c r="I8" s="85">
        <v>5</v>
      </c>
      <c r="J8" s="86"/>
      <c r="K8" s="85">
        <v>8</v>
      </c>
      <c r="L8" s="86"/>
      <c r="M8" s="85">
        <v>579</v>
      </c>
      <c r="N8" s="86"/>
      <c r="O8" s="85">
        <v>475</v>
      </c>
      <c r="P8" s="85"/>
      <c r="Q8" s="85">
        <v>27</v>
      </c>
      <c r="R8" s="85">
        <v>137</v>
      </c>
      <c r="S8" s="85">
        <v>38</v>
      </c>
      <c r="T8" s="85">
        <v>4</v>
      </c>
      <c r="U8" s="85">
        <v>10</v>
      </c>
      <c r="V8" s="108" t="s">
        <v>66</v>
      </c>
      <c r="W8" s="147">
        <v>0.344</v>
      </c>
      <c r="X8" s="87">
        <v>10</v>
      </c>
      <c r="Y8" s="7"/>
      <c r="Z8" s="7"/>
      <c r="AA8" s="131"/>
      <c r="AB8" s="131"/>
    </row>
    <row r="9" spans="1:28" ht="15.75">
      <c r="A9" s="17">
        <v>3</v>
      </c>
      <c r="B9" s="151" t="s">
        <v>2</v>
      </c>
      <c r="C9" s="82">
        <v>52</v>
      </c>
      <c r="D9" s="83"/>
      <c r="E9" s="83"/>
      <c r="F9" s="84">
        <v>52</v>
      </c>
      <c r="G9" s="88">
        <v>1045</v>
      </c>
      <c r="H9" s="89">
        <v>51</v>
      </c>
      <c r="I9" s="88">
        <v>14</v>
      </c>
      <c r="J9" s="86">
        <v>1</v>
      </c>
      <c r="K9" s="85">
        <v>38</v>
      </c>
      <c r="L9" s="86">
        <v>3</v>
      </c>
      <c r="M9" s="85">
        <v>1021</v>
      </c>
      <c r="N9" s="89">
        <v>49</v>
      </c>
      <c r="O9" s="88">
        <v>791</v>
      </c>
      <c r="P9" s="85">
        <v>4</v>
      </c>
      <c r="Q9" s="85">
        <v>40</v>
      </c>
      <c r="R9" s="85">
        <v>178</v>
      </c>
      <c r="S9" s="85">
        <v>39</v>
      </c>
      <c r="T9" s="85">
        <v>26</v>
      </c>
      <c r="U9" s="85">
        <v>67</v>
      </c>
      <c r="V9" s="108" t="s">
        <v>67</v>
      </c>
      <c r="W9" s="147">
        <v>0.275</v>
      </c>
      <c r="X9" s="87">
        <v>16</v>
      </c>
      <c r="Y9" s="7"/>
      <c r="Z9" s="7"/>
      <c r="AA9" s="131"/>
      <c r="AB9" s="131"/>
    </row>
    <row r="10" spans="1:28" ht="15.75">
      <c r="A10" s="17"/>
      <c r="B10" s="164" t="s">
        <v>47</v>
      </c>
      <c r="C10" s="165">
        <v>13</v>
      </c>
      <c r="D10" s="165">
        <v>3</v>
      </c>
      <c r="E10" s="165">
        <v>2</v>
      </c>
      <c r="F10" s="165">
        <v>14</v>
      </c>
      <c r="G10" s="162">
        <v>40</v>
      </c>
      <c r="H10" s="162"/>
      <c r="I10" s="162">
        <v>31</v>
      </c>
      <c r="J10" s="165"/>
      <c r="K10" s="165">
        <v>8</v>
      </c>
      <c r="L10" s="165"/>
      <c r="M10" s="165">
        <v>63</v>
      </c>
      <c r="N10" s="162"/>
      <c r="O10" s="162"/>
      <c r="P10" s="165"/>
      <c r="Q10" s="165"/>
      <c r="R10" s="165"/>
      <c r="S10" s="165"/>
      <c r="T10" s="165"/>
      <c r="U10" s="165"/>
      <c r="V10" s="166"/>
      <c r="W10" s="167"/>
      <c r="X10" s="168"/>
      <c r="Y10" s="7"/>
      <c r="Z10" s="7"/>
      <c r="AA10" s="131"/>
      <c r="AB10" s="131"/>
    </row>
    <row r="11" spans="1:28" ht="15.75">
      <c r="A11" s="18"/>
      <c r="B11" s="153" t="s">
        <v>29</v>
      </c>
      <c r="C11" s="82">
        <v>67</v>
      </c>
      <c r="D11" s="90"/>
      <c r="E11" s="90">
        <v>1</v>
      </c>
      <c r="F11" s="84">
        <v>66</v>
      </c>
      <c r="G11" s="122">
        <v>989</v>
      </c>
      <c r="H11" s="86">
        <v>12</v>
      </c>
      <c r="I11" s="122">
        <v>20</v>
      </c>
      <c r="J11" s="86">
        <v>1</v>
      </c>
      <c r="K11" s="122">
        <v>24</v>
      </c>
      <c r="L11" s="86">
        <v>2</v>
      </c>
      <c r="M11" s="122">
        <v>985</v>
      </c>
      <c r="N11" s="86">
        <v>11</v>
      </c>
      <c r="O11" s="122">
        <v>775</v>
      </c>
      <c r="P11" s="122"/>
      <c r="Q11" s="122">
        <v>48</v>
      </c>
      <c r="R11" s="122">
        <v>241</v>
      </c>
      <c r="S11" s="122">
        <v>58</v>
      </c>
      <c r="T11" s="122">
        <v>7</v>
      </c>
      <c r="U11" s="122">
        <v>6</v>
      </c>
      <c r="V11" s="123" t="s">
        <v>68</v>
      </c>
      <c r="W11" s="148">
        <v>0.373</v>
      </c>
      <c r="X11" s="91">
        <v>18</v>
      </c>
      <c r="Y11" s="7"/>
      <c r="Z11" s="7"/>
      <c r="AA11" s="131"/>
      <c r="AB11" s="131"/>
    </row>
    <row r="12" spans="1:28" ht="15.75">
      <c r="A12" s="17">
        <v>4</v>
      </c>
      <c r="B12" s="151" t="s">
        <v>3</v>
      </c>
      <c r="C12" s="82">
        <v>58</v>
      </c>
      <c r="D12" s="83"/>
      <c r="E12" s="83">
        <v>4</v>
      </c>
      <c r="F12" s="84">
        <v>54</v>
      </c>
      <c r="G12" s="88">
        <v>1021</v>
      </c>
      <c r="H12" s="89">
        <v>76</v>
      </c>
      <c r="I12" s="88">
        <v>1</v>
      </c>
      <c r="J12" s="86">
        <v>1</v>
      </c>
      <c r="K12" s="85">
        <v>20</v>
      </c>
      <c r="L12" s="86">
        <v>2</v>
      </c>
      <c r="M12" s="85">
        <v>1002</v>
      </c>
      <c r="N12" s="89">
        <v>75</v>
      </c>
      <c r="O12" s="88">
        <v>817</v>
      </c>
      <c r="P12" s="85"/>
      <c r="Q12" s="85">
        <v>18</v>
      </c>
      <c r="R12" s="85">
        <v>191</v>
      </c>
      <c r="S12" s="85">
        <v>31</v>
      </c>
      <c r="T12" s="85">
        <v>14</v>
      </c>
      <c r="U12" s="85">
        <v>24</v>
      </c>
      <c r="V12" s="108" t="s">
        <v>69</v>
      </c>
      <c r="W12" s="147">
        <v>0.261</v>
      </c>
      <c r="X12" s="87">
        <v>8</v>
      </c>
      <c r="Y12" s="7"/>
      <c r="Z12" s="7"/>
      <c r="AA12" s="131"/>
      <c r="AB12" s="131"/>
    </row>
    <row r="13" spans="1:28" ht="15.75">
      <c r="A13" s="17"/>
      <c r="B13" s="164" t="s">
        <v>47</v>
      </c>
      <c r="C13" s="165"/>
      <c r="D13" s="165"/>
      <c r="E13" s="165"/>
      <c r="F13" s="165"/>
      <c r="G13" s="162">
        <v>0</v>
      </c>
      <c r="H13" s="162"/>
      <c r="I13" s="162">
        <v>5</v>
      </c>
      <c r="J13" s="165"/>
      <c r="K13" s="165"/>
      <c r="L13" s="165"/>
      <c r="M13" s="165">
        <v>5</v>
      </c>
      <c r="N13" s="162"/>
      <c r="O13" s="162"/>
      <c r="P13" s="165"/>
      <c r="Q13" s="165"/>
      <c r="R13" s="165"/>
      <c r="S13" s="165"/>
      <c r="T13" s="165"/>
      <c r="U13" s="165"/>
      <c r="V13" s="166"/>
      <c r="W13" s="167"/>
      <c r="X13" s="168"/>
      <c r="Y13" s="7"/>
      <c r="Z13" s="7"/>
      <c r="AA13" s="131"/>
      <c r="AB13" s="131"/>
    </row>
    <row r="14" spans="1:28" ht="15.75">
      <c r="A14" s="17">
        <v>5</v>
      </c>
      <c r="B14" s="151" t="s">
        <v>4</v>
      </c>
      <c r="C14" s="82">
        <v>20</v>
      </c>
      <c r="D14" s="83">
        <v>1</v>
      </c>
      <c r="E14" s="83">
        <v>1</v>
      </c>
      <c r="F14" s="84">
        <v>20</v>
      </c>
      <c r="G14" s="85">
        <v>308</v>
      </c>
      <c r="H14" s="86"/>
      <c r="I14" s="85">
        <v>1</v>
      </c>
      <c r="J14" s="86"/>
      <c r="K14" s="85">
        <v>9</v>
      </c>
      <c r="L14" s="86"/>
      <c r="M14" s="85">
        <v>300</v>
      </c>
      <c r="N14" s="86"/>
      <c r="O14" s="85">
        <v>240</v>
      </c>
      <c r="P14" s="85">
        <v>3</v>
      </c>
      <c r="Q14" s="85">
        <v>2</v>
      </c>
      <c r="R14" s="85">
        <v>72</v>
      </c>
      <c r="S14" s="85">
        <v>8</v>
      </c>
      <c r="T14" s="85"/>
      <c r="U14" s="85">
        <v>5</v>
      </c>
      <c r="V14" s="108" t="s">
        <v>70</v>
      </c>
      <c r="W14" s="147">
        <v>0.308</v>
      </c>
      <c r="X14" s="87">
        <v>3</v>
      </c>
      <c r="Y14" s="7"/>
      <c r="Z14" s="7"/>
      <c r="AA14" s="131"/>
      <c r="AB14" s="131"/>
    </row>
    <row r="15" spans="1:28" ht="15.75">
      <c r="A15" s="17">
        <v>6</v>
      </c>
      <c r="B15" s="151" t="s">
        <v>5</v>
      </c>
      <c r="C15" s="82">
        <v>20</v>
      </c>
      <c r="D15" s="83">
        <v>1</v>
      </c>
      <c r="E15" s="83"/>
      <c r="F15" s="84">
        <v>21</v>
      </c>
      <c r="G15" s="88">
        <v>284</v>
      </c>
      <c r="H15" s="89">
        <v>11</v>
      </c>
      <c r="I15" s="88">
        <v>2</v>
      </c>
      <c r="J15" s="86"/>
      <c r="K15" s="85">
        <v>7</v>
      </c>
      <c r="L15" s="86"/>
      <c r="M15" s="85">
        <v>279</v>
      </c>
      <c r="N15" s="89">
        <v>11</v>
      </c>
      <c r="O15" s="88">
        <v>220</v>
      </c>
      <c r="P15" s="85">
        <v>3</v>
      </c>
      <c r="Q15" s="85">
        <v>10</v>
      </c>
      <c r="R15" s="85">
        <v>60</v>
      </c>
      <c r="S15" s="85">
        <v>11</v>
      </c>
      <c r="T15" s="85">
        <v>4</v>
      </c>
      <c r="U15" s="85">
        <v>12</v>
      </c>
      <c r="V15" s="108" t="s">
        <v>73</v>
      </c>
      <c r="W15" s="147">
        <v>0.318</v>
      </c>
      <c r="X15" s="91">
        <v>8</v>
      </c>
      <c r="Y15" s="7"/>
      <c r="Z15" s="7"/>
      <c r="AA15" s="131"/>
      <c r="AB15" s="131"/>
    </row>
    <row r="16" spans="1:28" ht="15.75">
      <c r="A16" s="17">
        <v>7</v>
      </c>
      <c r="B16" s="151" t="s">
        <v>6</v>
      </c>
      <c r="C16" s="82">
        <v>15</v>
      </c>
      <c r="D16" s="83"/>
      <c r="E16" s="83">
        <v>1</v>
      </c>
      <c r="F16" s="84">
        <v>14</v>
      </c>
      <c r="G16" s="88">
        <v>373</v>
      </c>
      <c r="H16" s="89"/>
      <c r="I16" s="88">
        <v>1</v>
      </c>
      <c r="J16" s="86"/>
      <c r="K16" s="85">
        <v>6</v>
      </c>
      <c r="L16" s="86"/>
      <c r="M16" s="85">
        <v>368</v>
      </c>
      <c r="N16" s="89"/>
      <c r="O16" s="85">
        <v>302</v>
      </c>
      <c r="P16" s="85">
        <v>2</v>
      </c>
      <c r="Q16" s="85">
        <v>6</v>
      </c>
      <c r="R16" s="85">
        <v>78</v>
      </c>
      <c r="S16" s="85">
        <v>17</v>
      </c>
      <c r="T16" s="85">
        <v>1</v>
      </c>
      <c r="U16" s="85">
        <v>7</v>
      </c>
      <c r="V16" s="108" t="s">
        <v>74</v>
      </c>
      <c r="W16" s="147">
        <v>0.26</v>
      </c>
      <c r="X16" s="91">
        <v>8</v>
      </c>
      <c r="Y16" s="7"/>
      <c r="Z16" s="7"/>
      <c r="AA16" s="131"/>
      <c r="AB16" s="131"/>
    </row>
    <row r="17" spans="1:28" ht="15.75">
      <c r="A17" s="17">
        <v>8</v>
      </c>
      <c r="B17" s="151" t="s">
        <v>7</v>
      </c>
      <c r="C17" s="82">
        <v>9</v>
      </c>
      <c r="D17" s="83"/>
      <c r="E17" s="83"/>
      <c r="F17" s="84">
        <v>9</v>
      </c>
      <c r="G17" s="85">
        <v>311</v>
      </c>
      <c r="H17" s="86"/>
      <c r="I17" s="85"/>
      <c r="J17" s="86"/>
      <c r="K17" s="85">
        <v>5</v>
      </c>
      <c r="L17" s="86"/>
      <c r="M17" s="85">
        <v>306</v>
      </c>
      <c r="N17" s="86"/>
      <c r="O17" s="85">
        <v>246</v>
      </c>
      <c r="P17" s="85">
        <v>3</v>
      </c>
      <c r="Q17" s="85">
        <v>9</v>
      </c>
      <c r="R17" s="85">
        <v>70</v>
      </c>
      <c r="S17" s="85">
        <v>6</v>
      </c>
      <c r="T17" s="85">
        <v>3</v>
      </c>
      <c r="U17" s="85">
        <v>4</v>
      </c>
      <c r="V17" s="108" t="s">
        <v>75</v>
      </c>
      <c r="W17" s="147">
        <v>0.321</v>
      </c>
      <c r="X17" s="91">
        <v>1</v>
      </c>
      <c r="Y17" s="7"/>
      <c r="Z17" s="7"/>
      <c r="AA17" s="131"/>
      <c r="AB17" s="131"/>
    </row>
    <row r="18" spans="1:28" ht="15.75">
      <c r="A18" s="17"/>
      <c r="B18" s="164" t="s">
        <v>47</v>
      </c>
      <c r="C18" s="165"/>
      <c r="D18" s="165"/>
      <c r="E18" s="165"/>
      <c r="F18" s="165"/>
      <c r="G18" s="165">
        <v>0</v>
      </c>
      <c r="H18" s="165"/>
      <c r="I18" s="165">
        <v>2</v>
      </c>
      <c r="J18" s="165"/>
      <c r="K18" s="165"/>
      <c r="L18" s="165"/>
      <c r="M18" s="165">
        <v>2</v>
      </c>
      <c r="N18" s="165"/>
      <c r="O18" s="165"/>
      <c r="P18" s="165"/>
      <c r="Q18" s="165"/>
      <c r="R18" s="165"/>
      <c r="S18" s="165"/>
      <c r="T18" s="165"/>
      <c r="U18" s="165"/>
      <c r="V18" s="166"/>
      <c r="W18" s="167"/>
      <c r="X18" s="169"/>
      <c r="Y18" s="7"/>
      <c r="Z18" s="7"/>
      <c r="AA18" s="131"/>
      <c r="AB18" s="131"/>
    </row>
    <row r="19" spans="1:28" ht="17.25" customHeight="1">
      <c r="A19" s="17">
        <v>5</v>
      </c>
      <c r="B19" s="151" t="s">
        <v>8</v>
      </c>
      <c r="C19" s="82">
        <v>16</v>
      </c>
      <c r="D19" s="83"/>
      <c r="E19" s="83"/>
      <c r="F19" s="84">
        <v>16</v>
      </c>
      <c r="G19" s="85">
        <v>188</v>
      </c>
      <c r="H19" s="86"/>
      <c r="I19" s="85">
        <v>1</v>
      </c>
      <c r="J19" s="86"/>
      <c r="K19" s="85">
        <v>2</v>
      </c>
      <c r="L19" s="86"/>
      <c r="M19" s="85">
        <v>187</v>
      </c>
      <c r="N19" s="86"/>
      <c r="O19" s="85">
        <v>156</v>
      </c>
      <c r="P19" s="85"/>
      <c r="Q19" s="85">
        <v>9</v>
      </c>
      <c r="R19" s="85">
        <v>57</v>
      </c>
      <c r="S19" s="85">
        <v>12</v>
      </c>
      <c r="T19" s="85"/>
      <c r="U19" s="85">
        <v>3</v>
      </c>
      <c r="V19" s="108" t="s">
        <v>63</v>
      </c>
      <c r="W19" s="147">
        <v>0.423</v>
      </c>
      <c r="X19" s="87">
        <v>1</v>
      </c>
      <c r="Y19" s="7"/>
      <c r="Z19" s="7"/>
      <c r="AA19" s="131"/>
      <c r="AB19" s="131"/>
    </row>
    <row r="20" spans="1:28" ht="19.5" customHeight="1">
      <c r="A20" s="17">
        <v>10</v>
      </c>
      <c r="B20" s="151" t="s">
        <v>9</v>
      </c>
      <c r="C20" s="82">
        <v>69</v>
      </c>
      <c r="D20" s="83">
        <v>1</v>
      </c>
      <c r="E20" s="83"/>
      <c r="F20" s="84">
        <v>70</v>
      </c>
      <c r="G20" s="88">
        <v>957</v>
      </c>
      <c r="H20" s="89">
        <v>31</v>
      </c>
      <c r="I20" s="88">
        <v>9</v>
      </c>
      <c r="J20" s="86"/>
      <c r="K20" s="85">
        <v>8</v>
      </c>
      <c r="L20" s="86">
        <v>1</v>
      </c>
      <c r="M20" s="85">
        <v>958</v>
      </c>
      <c r="N20" s="89">
        <v>30</v>
      </c>
      <c r="O20" s="88">
        <v>754</v>
      </c>
      <c r="P20" s="85">
        <v>3</v>
      </c>
      <c r="Q20" s="85">
        <v>67</v>
      </c>
      <c r="R20" s="85">
        <v>233</v>
      </c>
      <c r="S20" s="85">
        <v>30</v>
      </c>
      <c r="T20" s="85">
        <v>4</v>
      </c>
      <c r="U20" s="85">
        <v>15</v>
      </c>
      <c r="V20" s="108" t="s">
        <v>76</v>
      </c>
      <c r="W20" s="147">
        <v>0.398</v>
      </c>
      <c r="X20" s="91">
        <v>22</v>
      </c>
      <c r="Y20" s="7"/>
      <c r="Z20" s="7"/>
      <c r="AA20" s="131"/>
      <c r="AB20" s="131"/>
    </row>
    <row r="21" spans="1:28" ht="15.75" customHeight="1">
      <c r="A21" s="17">
        <v>12</v>
      </c>
      <c r="B21" s="153" t="s">
        <v>10</v>
      </c>
      <c r="C21" s="82">
        <v>19</v>
      </c>
      <c r="D21" s="83"/>
      <c r="E21" s="83">
        <v>1</v>
      </c>
      <c r="F21" s="84">
        <v>18</v>
      </c>
      <c r="G21" s="85">
        <v>180</v>
      </c>
      <c r="H21" s="86"/>
      <c r="I21" s="85">
        <v>3</v>
      </c>
      <c r="J21" s="86"/>
      <c r="K21" s="85">
        <v>3</v>
      </c>
      <c r="L21" s="86"/>
      <c r="M21" s="85">
        <v>180</v>
      </c>
      <c r="N21" s="86"/>
      <c r="O21" s="85">
        <v>144</v>
      </c>
      <c r="P21" s="85"/>
      <c r="Q21" s="85">
        <v>8</v>
      </c>
      <c r="R21" s="85">
        <v>37</v>
      </c>
      <c r="S21" s="85">
        <v>2</v>
      </c>
      <c r="T21" s="85"/>
      <c r="U21" s="85">
        <v>5</v>
      </c>
      <c r="V21" s="108" t="s">
        <v>77</v>
      </c>
      <c r="W21" s="147">
        <v>0.31</v>
      </c>
      <c r="X21" s="91">
        <v>7</v>
      </c>
      <c r="Y21" s="92"/>
      <c r="Z21" s="7"/>
      <c r="AA21" s="131"/>
      <c r="AB21" s="131"/>
    </row>
    <row r="22" spans="1:28" ht="20.25" customHeight="1">
      <c r="A22" s="17">
        <v>13</v>
      </c>
      <c r="B22" s="151" t="s">
        <v>11</v>
      </c>
      <c r="C22" s="93"/>
      <c r="D22" s="94"/>
      <c r="E22" s="94"/>
      <c r="F22" s="84"/>
      <c r="G22" s="95">
        <v>223</v>
      </c>
      <c r="H22" s="96">
        <v>40</v>
      </c>
      <c r="I22" s="95">
        <v>22</v>
      </c>
      <c r="J22" s="97">
        <v>1</v>
      </c>
      <c r="K22" s="98">
        <v>8</v>
      </c>
      <c r="L22" s="97">
        <v>1</v>
      </c>
      <c r="M22" s="98">
        <v>237</v>
      </c>
      <c r="N22" s="99">
        <v>40</v>
      </c>
      <c r="O22" s="100">
        <v>205</v>
      </c>
      <c r="P22" s="100">
        <v>1</v>
      </c>
      <c r="Q22" s="100">
        <v>1</v>
      </c>
      <c r="R22" s="100">
        <v>48</v>
      </c>
      <c r="S22" s="100">
        <v>7</v>
      </c>
      <c r="T22" s="100">
        <v>3</v>
      </c>
      <c r="U22" s="100">
        <v>16</v>
      </c>
      <c r="V22" s="109" t="s">
        <v>78</v>
      </c>
      <c r="W22" s="149">
        <v>0.244</v>
      </c>
      <c r="X22" s="101">
        <v>17</v>
      </c>
      <c r="Y22" s="7"/>
      <c r="Z22" s="7"/>
      <c r="AA22" s="131"/>
      <c r="AB22" s="131"/>
    </row>
    <row r="23" spans="1:28" ht="22.5" customHeight="1">
      <c r="A23" s="221"/>
      <c r="B23" s="227" t="s">
        <v>12</v>
      </c>
      <c r="C23" s="114">
        <v>435</v>
      </c>
      <c r="D23" s="115">
        <v>4</v>
      </c>
      <c r="E23" s="115">
        <v>9</v>
      </c>
      <c r="F23" s="116">
        <v>430</v>
      </c>
      <c r="G23" s="115">
        <v>7224</v>
      </c>
      <c r="H23" s="115">
        <v>221</v>
      </c>
      <c r="I23" s="115">
        <v>84</v>
      </c>
      <c r="J23" s="228">
        <v>4</v>
      </c>
      <c r="K23" s="115">
        <v>146</v>
      </c>
      <c r="L23" s="228">
        <v>9</v>
      </c>
      <c r="M23" s="115">
        <v>7162</v>
      </c>
      <c r="N23" s="115">
        <v>216</v>
      </c>
      <c r="O23" s="116">
        <f>SUM(O6:O22)</f>
        <v>5749</v>
      </c>
      <c r="P23" s="115">
        <f>SUM(P9:P22)</f>
        <v>19</v>
      </c>
      <c r="Q23" s="115">
        <v>278</v>
      </c>
      <c r="R23" s="115">
        <v>1602</v>
      </c>
      <c r="S23" s="115">
        <v>304</v>
      </c>
      <c r="T23" s="228">
        <v>71</v>
      </c>
      <c r="U23" s="115">
        <v>178</v>
      </c>
      <c r="V23" s="229">
        <v>95.6</v>
      </c>
      <c r="W23" s="229">
        <v>32.5</v>
      </c>
      <c r="X23" s="117">
        <v>125</v>
      </c>
      <c r="Y23" s="7"/>
      <c r="Z23" s="7"/>
      <c r="AA23" s="131"/>
      <c r="AB23" s="131"/>
    </row>
    <row r="24" spans="1:28" ht="5.25" customHeight="1" hidden="1">
      <c r="A24" s="221"/>
      <c r="B24" s="227"/>
      <c r="C24" s="114"/>
      <c r="D24" s="118"/>
      <c r="E24" s="118"/>
      <c r="F24" s="119"/>
      <c r="G24" s="115"/>
      <c r="H24" s="115"/>
      <c r="I24" s="115"/>
      <c r="J24" s="228"/>
      <c r="K24" s="115"/>
      <c r="L24" s="228"/>
      <c r="M24" s="115"/>
      <c r="N24" s="120"/>
      <c r="O24" s="115"/>
      <c r="P24" s="115">
        <f>SUM(P9:P22)</f>
        <v>19</v>
      </c>
      <c r="Q24" s="115"/>
      <c r="R24" s="115"/>
      <c r="S24" s="115"/>
      <c r="T24" s="228"/>
      <c r="U24" s="118"/>
      <c r="V24" s="229"/>
      <c r="W24" s="229"/>
      <c r="X24" s="121"/>
      <c r="Y24" s="7"/>
      <c r="Z24" s="7"/>
      <c r="AA24" s="131"/>
      <c r="AB24" s="131"/>
    </row>
    <row r="25" spans="1:28" ht="15" customHeight="1">
      <c r="A25" s="46"/>
      <c r="B25" s="102" t="s">
        <v>50</v>
      </c>
      <c r="C25" s="104">
        <v>13</v>
      </c>
      <c r="D25" s="127">
        <v>3</v>
      </c>
      <c r="E25" s="127">
        <v>2</v>
      </c>
      <c r="F25" s="126">
        <v>14</v>
      </c>
      <c r="G25" s="104">
        <v>40</v>
      </c>
      <c r="H25" s="104"/>
      <c r="I25" s="104">
        <v>40</v>
      </c>
      <c r="J25" s="104"/>
      <c r="K25" s="104">
        <v>8</v>
      </c>
      <c r="L25" s="104"/>
      <c r="M25" s="104">
        <v>72</v>
      </c>
      <c r="N25" s="104"/>
      <c r="O25" s="104"/>
      <c r="P25" s="104">
        <v>2</v>
      </c>
      <c r="Q25" s="104"/>
      <c r="R25" s="104"/>
      <c r="S25" s="104"/>
      <c r="T25" s="104"/>
      <c r="U25" s="103"/>
      <c r="V25" s="105"/>
      <c r="W25" s="105"/>
      <c r="X25" s="106"/>
      <c r="Y25" s="7"/>
      <c r="Z25" s="7"/>
      <c r="AA25" s="131"/>
      <c r="AB25" s="131"/>
    </row>
    <row r="26" spans="1:28" ht="15.75" customHeight="1">
      <c r="A26" s="33"/>
      <c r="B26" s="34" t="s">
        <v>43</v>
      </c>
      <c r="C26" s="35">
        <v>0</v>
      </c>
      <c r="D26" s="36"/>
      <c r="E26" s="36"/>
      <c r="F26" s="35">
        <v>0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6"/>
      <c r="V26" s="37"/>
      <c r="W26" s="38"/>
      <c r="X26" s="45"/>
      <c r="Y26" s="50"/>
      <c r="Z26" s="50"/>
      <c r="AA26" s="131"/>
      <c r="AB26" s="131"/>
    </row>
  </sheetData>
  <sheetProtection/>
  <mergeCells count="15">
    <mergeCell ref="L23:L24"/>
    <mergeCell ref="K4:L4"/>
    <mergeCell ref="M4:N4"/>
    <mergeCell ref="W23:W24"/>
    <mergeCell ref="T23:T24"/>
    <mergeCell ref="V23:V24"/>
    <mergeCell ref="A23:A24"/>
    <mergeCell ref="E3:J3"/>
    <mergeCell ref="A4:A5"/>
    <mergeCell ref="B4:B5"/>
    <mergeCell ref="C4:C5"/>
    <mergeCell ref="G4:H4"/>
    <mergeCell ref="I4:J4"/>
    <mergeCell ref="B23:B24"/>
    <mergeCell ref="J23:J24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Админ</cp:lastModifiedBy>
  <cp:lastPrinted>2019-11-25T12:27:53Z</cp:lastPrinted>
  <dcterms:created xsi:type="dcterms:W3CDTF">2013-06-27T04:06:07Z</dcterms:created>
  <dcterms:modified xsi:type="dcterms:W3CDTF">2019-11-26T08:20:47Z</dcterms:modified>
  <cp:category/>
  <cp:version/>
  <cp:contentType/>
  <cp:contentStatus/>
</cp:coreProperties>
</file>